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ub\Desktop\KRAJNA\2017\WYNIKI\"/>
    </mc:Choice>
  </mc:AlternateContent>
  <bookViews>
    <workbookView xWindow="0" yWindow="0" windowWidth="24000" windowHeight="9510"/>
  </bookViews>
  <sheets>
    <sheet name="Arkusz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4" i="1" l="1"/>
  <c r="T93" i="1"/>
  <c r="T65" i="1"/>
  <c r="T39" i="1"/>
  <c r="T41" i="1"/>
  <c r="T43" i="1"/>
  <c r="T45" i="1"/>
  <c r="T47" i="1"/>
  <c r="T49" i="1"/>
  <c r="T23" i="1"/>
  <c r="T25" i="1"/>
  <c r="T27" i="1"/>
  <c r="T29" i="1"/>
  <c r="T31" i="1"/>
  <c r="T33" i="1"/>
  <c r="T35" i="1"/>
  <c r="T37" i="1"/>
  <c r="T9" i="1"/>
  <c r="T11" i="1"/>
  <c r="T13" i="1"/>
  <c r="T15" i="1"/>
  <c r="T17" i="1"/>
  <c r="T19" i="1"/>
  <c r="T21" i="1"/>
  <c r="T7" i="1"/>
  <c r="X112" i="1"/>
  <c r="X114" i="1"/>
  <c r="X116" i="1"/>
  <c r="X118" i="1"/>
  <c r="X120" i="1"/>
  <c r="X122" i="1"/>
  <c r="X124" i="1"/>
  <c r="X110" i="1"/>
  <c r="X108" i="1"/>
  <c r="X106" i="1"/>
  <c r="X9" i="1"/>
  <c r="X11" i="1"/>
  <c r="W11" i="1" s="1"/>
  <c r="X13" i="1"/>
  <c r="X15" i="1"/>
  <c r="X17" i="1"/>
  <c r="X19" i="1"/>
  <c r="W19" i="1" s="1"/>
  <c r="X21" i="1"/>
  <c r="X23" i="1"/>
  <c r="W23" i="1" s="1"/>
  <c r="X25" i="1"/>
  <c r="X27" i="1"/>
  <c r="X29" i="1"/>
  <c r="X31" i="1"/>
  <c r="X33" i="1"/>
  <c r="X35" i="1"/>
  <c r="W35" i="1" s="1"/>
  <c r="X37" i="1"/>
  <c r="X39" i="1"/>
  <c r="W39" i="1" s="1"/>
  <c r="X41" i="1"/>
  <c r="X43" i="1"/>
  <c r="W43" i="1" s="1"/>
  <c r="X45" i="1"/>
  <c r="X47" i="1"/>
  <c r="W47" i="1" s="1"/>
  <c r="X49" i="1"/>
  <c r="X51" i="1"/>
  <c r="W51" i="1" s="1"/>
  <c r="X53" i="1"/>
  <c r="X55" i="1"/>
  <c r="W55" i="1" s="1"/>
  <c r="X57" i="1"/>
  <c r="X59" i="1"/>
  <c r="W59" i="1" s="1"/>
  <c r="X61" i="1"/>
  <c r="X63" i="1"/>
  <c r="W63" i="1" s="1"/>
  <c r="X65" i="1"/>
  <c r="X67" i="1"/>
  <c r="X69" i="1"/>
  <c r="X71" i="1"/>
  <c r="X73" i="1"/>
  <c r="X75" i="1"/>
  <c r="W75" i="1" s="1"/>
  <c r="X77" i="1"/>
  <c r="X79" i="1"/>
  <c r="W79" i="1" s="1"/>
  <c r="X81" i="1"/>
  <c r="X83" i="1"/>
  <c r="W83" i="1" s="1"/>
  <c r="X85" i="1"/>
  <c r="X87" i="1"/>
  <c r="W87" i="1" s="1"/>
  <c r="X89" i="1"/>
  <c r="X91" i="1"/>
  <c r="X93" i="1"/>
  <c r="X95" i="1"/>
  <c r="W95" i="1" s="1"/>
  <c r="X97" i="1"/>
  <c r="X99" i="1"/>
  <c r="W99" i="1" s="1"/>
  <c r="X101" i="1"/>
  <c r="X103" i="1"/>
  <c r="W103" i="1" s="1"/>
  <c r="X7" i="1"/>
  <c r="W7" i="1" s="1"/>
  <c r="W73" i="1"/>
  <c r="W81" i="1"/>
  <c r="W65" i="1"/>
  <c r="W25" i="1"/>
  <c r="W33" i="1"/>
  <c r="W41" i="1"/>
  <c r="W124" i="1"/>
  <c r="W112" i="1"/>
  <c r="W114" i="1"/>
  <c r="W116" i="1"/>
  <c r="W93" i="1"/>
  <c r="W97" i="1"/>
  <c r="W101" i="1"/>
  <c r="W77" i="1"/>
  <c r="W89" i="1"/>
  <c r="W61" i="1"/>
  <c r="W69" i="1"/>
  <c r="W71" i="1"/>
  <c r="W45" i="1"/>
  <c r="W49" i="1"/>
  <c r="W53" i="1"/>
  <c r="W57" i="1"/>
  <c r="W21" i="1"/>
  <c r="W27" i="1"/>
  <c r="W29" i="1"/>
  <c r="W31" i="1"/>
  <c r="W37" i="1"/>
  <c r="W9" i="1"/>
  <c r="W13" i="1"/>
  <c r="W15" i="1"/>
  <c r="W17" i="1"/>
  <c r="Q116" i="1"/>
  <c r="Q114" i="1"/>
  <c r="Q112" i="1"/>
  <c r="Q103" i="1"/>
  <c r="Q101" i="1"/>
  <c r="Q99" i="1"/>
  <c r="Q97" i="1"/>
  <c r="Q95" i="1"/>
  <c r="Q93" i="1"/>
  <c r="Q89" i="1"/>
  <c r="Q87" i="1"/>
  <c r="Q71" i="1"/>
  <c r="Q73" i="1"/>
  <c r="Q75" i="1"/>
  <c r="Q77" i="1"/>
  <c r="Q79" i="1"/>
  <c r="Q81" i="1"/>
  <c r="Q83" i="1"/>
  <c r="Q57" i="1"/>
  <c r="Q59" i="1"/>
  <c r="Q61" i="1"/>
  <c r="Q63" i="1"/>
  <c r="Q65" i="1"/>
  <c r="Q67" i="1"/>
  <c r="Q69" i="1"/>
  <c r="Q43" i="1"/>
  <c r="Q45" i="1"/>
  <c r="Q47" i="1"/>
  <c r="Q49" i="1"/>
  <c r="Q53" i="1"/>
  <c r="Q55" i="1"/>
  <c r="Q27" i="1"/>
  <c r="Q29" i="1"/>
  <c r="Q31" i="1"/>
  <c r="Q33" i="1"/>
  <c r="Q35" i="1"/>
  <c r="Q37" i="1"/>
  <c r="Q39" i="1"/>
  <c r="Q41" i="1"/>
  <c r="Q9" i="1"/>
  <c r="Q11" i="1"/>
  <c r="Q13" i="1"/>
  <c r="Q15" i="1"/>
  <c r="Q17" i="1"/>
  <c r="Q19" i="1"/>
  <c r="Q21" i="1"/>
  <c r="Q23" i="1"/>
  <c r="Q25" i="1"/>
  <c r="Q7" i="1"/>
  <c r="N126" i="1"/>
  <c r="N108" i="1"/>
  <c r="N112" i="1"/>
  <c r="N114" i="1"/>
  <c r="N116" i="1"/>
  <c r="N106" i="1"/>
  <c r="N103" i="1"/>
  <c r="N91" i="1"/>
  <c r="N93" i="1"/>
  <c r="N95" i="1"/>
  <c r="N97" i="1"/>
  <c r="N99" i="1"/>
  <c r="N101" i="1"/>
  <c r="N73" i="1"/>
  <c r="N75" i="1"/>
  <c r="N77" i="1"/>
  <c r="N79" i="1"/>
  <c r="N81" i="1"/>
  <c r="N83" i="1"/>
  <c r="N85" i="1"/>
  <c r="N87" i="1"/>
  <c r="N89" i="1"/>
  <c r="N57" i="1"/>
  <c r="N59" i="1"/>
  <c r="N61" i="1"/>
  <c r="N63" i="1"/>
  <c r="N65" i="1"/>
  <c r="N67" i="1"/>
  <c r="N69" i="1"/>
  <c r="N71" i="1"/>
  <c r="N43" i="1"/>
  <c r="N45" i="1"/>
  <c r="N47" i="1"/>
  <c r="N49" i="1"/>
  <c r="N53" i="1"/>
  <c r="N55" i="1"/>
  <c r="N25" i="1"/>
  <c r="N27" i="1"/>
  <c r="N29" i="1"/>
  <c r="N31" i="1"/>
  <c r="N33" i="1"/>
  <c r="N35" i="1"/>
  <c r="N37" i="1"/>
  <c r="N39" i="1"/>
  <c r="N41" i="1"/>
  <c r="N9" i="1"/>
  <c r="N11" i="1"/>
  <c r="N13" i="1"/>
  <c r="N15" i="1"/>
  <c r="N17" i="1"/>
  <c r="N19" i="1"/>
  <c r="N21" i="1"/>
  <c r="N23" i="1"/>
  <c r="N7" i="1"/>
  <c r="K128" i="1"/>
  <c r="K126" i="1"/>
  <c r="K122" i="1"/>
  <c r="K108" i="1"/>
  <c r="K110" i="1"/>
  <c r="K112" i="1"/>
  <c r="K114" i="1"/>
  <c r="K116" i="1"/>
  <c r="K118" i="1"/>
  <c r="K106" i="1"/>
  <c r="K89" i="1"/>
  <c r="K91" i="1"/>
  <c r="K93" i="1"/>
  <c r="K95" i="1"/>
  <c r="K97" i="1"/>
  <c r="K99" i="1"/>
  <c r="K101" i="1"/>
  <c r="K103" i="1"/>
  <c r="K77" i="1"/>
  <c r="K79" i="1"/>
  <c r="K81" i="1"/>
  <c r="K83" i="1"/>
  <c r="K85" i="1"/>
  <c r="K61" i="1"/>
  <c r="K63" i="1"/>
  <c r="K65" i="1"/>
  <c r="K67" i="1"/>
  <c r="K69" i="1"/>
  <c r="K71" i="1"/>
  <c r="K73" i="1"/>
  <c r="K75" i="1"/>
  <c r="K45" i="1"/>
  <c r="K47" i="1"/>
  <c r="K49" i="1"/>
  <c r="K51" i="1"/>
  <c r="K53" i="1"/>
  <c r="K55" i="1"/>
  <c r="K57" i="1"/>
  <c r="K59" i="1"/>
  <c r="K25" i="1"/>
  <c r="K27" i="1"/>
  <c r="K29" i="1"/>
  <c r="K31" i="1"/>
  <c r="K33" i="1"/>
  <c r="K35" i="1"/>
  <c r="K37" i="1"/>
  <c r="K39" i="1"/>
  <c r="K41" i="1"/>
  <c r="K43" i="1"/>
  <c r="K9" i="1"/>
  <c r="K11" i="1"/>
  <c r="K13" i="1"/>
  <c r="K15" i="1"/>
  <c r="K17" i="1"/>
  <c r="K19" i="1"/>
  <c r="K21" i="1"/>
  <c r="K23" i="1"/>
  <c r="K7" i="1"/>
  <c r="AA132" i="1" l="1"/>
  <c r="AA130" i="1"/>
  <c r="AA128" i="1"/>
  <c r="AA126" i="1"/>
  <c r="AA124" i="1"/>
  <c r="AA122" i="1"/>
  <c r="AA120" i="1"/>
  <c r="AA118" i="1"/>
  <c r="AA116" i="1"/>
  <c r="AA114" i="1"/>
  <c r="AA112" i="1"/>
  <c r="AA110" i="1"/>
  <c r="AA108" i="1"/>
  <c r="AA106" i="1"/>
  <c r="AA103" i="1"/>
  <c r="AA101" i="1"/>
  <c r="AA99" i="1"/>
  <c r="AA97" i="1"/>
  <c r="AA95" i="1"/>
  <c r="AA93" i="1"/>
  <c r="AA91" i="1"/>
  <c r="AA89" i="1"/>
  <c r="AA87" i="1"/>
  <c r="AA85" i="1"/>
  <c r="AA83" i="1"/>
  <c r="AA81" i="1"/>
  <c r="AA79" i="1"/>
  <c r="AA77" i="1"/>
  <c r="AA75" i="1"/>
  <c r="AA73" i="1"/>
  <c r="AA71" i="1"/>
  <c r="AA69" i="1"/>
  <c r="AA67" i="1"/>
  <c r="AA65" i="1"/>
  <c r="AA63" i="1"/>
  <c r="AA61" i="1"/>
  <c r="AA59" i="1"/>
  <c r="AA57" i="1"/>
  <c r="AA55" i="1"/>
  <c r="AA53" i="1"/>
  <c r="AA51" i="1"/>
  <c r="AA49" i="1"/>
  <c r="AA17" i="1"/>
  <c r="AA47" i="1"/>
  <c r="AA45" i="1"/>
  <c r="AA43" i="1"/>
  <c r="AA41" i="1"/>
  <c r="AA39" i="1"/>
  <c r="AA37" i="1"/>
  <c r="AA35" i="1"/>
  <c r="AA33" i="1"/>
  <c r="AA31" i="1"/>
  <c r="AA29" i="1"/>
  <c r="AA27" i="1"/>
  <c r="AA25" i="1"/>
  <c r="AA23" i="1"/>
  <c r="AA21" i="1"/>
  <c r="AA19" i="1"/>
  <c r="AA15" i="1"/>
  <c r="AA13" i="1"/>
  <c r="AA11" i="1"/>
  <c r="AA9" i="1"/>
  <c r="B9" i="1"/>
  <c r="B11" i="1" s="1"/>
  <c r="B13" i="1" s="1"/>
  <c r="B15" i="1" s="1"/>
  <c r="AA7" i="1"/>
  <c r="B17" i="1" l="1"/>
  <c r="B19" i="1" s="1"/>
  <c r="B21" i="1" s="1"/>
  <c r="B23" i="1" s="1"/>
  <c r="B25" i="1" s="1"/>
  <c r="B27" i="1" s="1"/>
  <c r="B29" i="1" s="1"/>
  <c r="B31" i="1" s="1"/>
  <c r="B33" i="1" s="1"/>
  <c r="B35" i="1" s="1"/>
  <c r="B37" i="1" s="1"/>
  <c r="B39" i="1" s="1"/>
  <c r="B41" i="1" s="1"/>
  <c r="B43" i="1" s="1"/>
  <c r="B45" i="1" s="1"/>
  <c r="B47" i="1" s="1"/>
  <c r="B49" i="1" l="1"/>
  <c r="B51" i="1" s="1"/>
  <c r="B53" i="1" s="1"/>
  <c r="B55" i="1" s="1"/>
  <c r="B57" i="1" s="1"/>
  <c r="B59" i="1" s="1"/>
  <c r="B61" i="1" s="1"/>
  <c r="B63" i="1" s="1"/>
  <c r="B65" i="1" s="1"/>
  <c r="B67" i="1" s="1"/>
  <c r="B69" i="1" s="1"/>
  <c r="B71" i="1" s="1"/>
  <c r="B73" i="1" s="1"/>
  <c r="B75" i="1" s="1"/>
  <c r="B77" i="1" s="1"/>
  <c r="B79" i="1" s="1"/>
  <c r="B81" i="1" s="1"/>
  <c r="B83" i="1" s="1"/>
  <c r="B85" i="1" s="1"/>
  <c r="B87" i="1" s="1"/>
  <c r="B89" i="1" s="1"/>
  <c r="B91" i="1" s="1"/>
  <c r="B93" i="1" s="1"/>
  <c r="B95" i="1" s="1"/>
  <c r="B97" i="1" s="1"/>
  <c r="B99" i="1" s="1"/>
  <c r="B101" i="1" s="1"/>
  <c r="B103" i="1" s="1"/>
  <c r="B106" i="1" s="1"/>
  <c r="B108" i="1" s="1"/>
  <c r="B110" i="1" s="1"/>
  <c r="B112" i="1" s="1"/>
  <c r="B114" i="1" s="1"/>
  <c r="B116" i="1" s="1"/>
  <c r="B118" i="1" s="1"/>
  <c r="B120" i="1" s="1"/>
  <c r="B122" i="1" s="1"/>
</calcChain>
</file>

<file path=xl/sharedStrings.xml><?xml version="1.0" encoding="utf-8"?>
<sst xmlns="http://schemas.openxmlformats.org/spreadsheetml/2006/main" count="510" uniqueCount="280">
  <si>
    <t>Miejsce</t>
  </si>
  <si>
    <t>Miejsce w kat.</t>
  </si>
  <si>
    <t>Numer startowy</t>
  </si>
  <si>
    <t>Nazwa zespołu</t>
  </si>
  <si>
    <t>Zawodnik 1</t>
  </si>
  <si>
    <t>Zawodnik 2</t>
  </si>
  <si>
    <t>I karta startowa</t>
  </si>
  <si>
    <t>II karta startowa</t>
  </si>
  <si>
    <t>Suma PK</t>
  </si>
  <si>
    <t>Czas na mecie</t>
  </si>
  <si>
    <t>1-MEN</t>
  </si>
  <si>
    <t>Lewy Team</t>
  </si>
  <si>
    <t>Marek Lewandowski</t>
  </si>
  <si>
    <t>Krzysztof Lewandowski</t>
  </si>
  <si>
    <t>2-MEN</t>
  </si>
  <si>
    <t>STOPA SŁUPSK</t>
  </si>
  <si>
    <t>JACEK WĄSICKI</t>
  </si>
  <si>
    <t>ZBIGNIEW KOWAL</t>
  </si>
  <si>
    <t>1-MIX</t>
  </si>
  <si>
    <t>piękny i bestia</t>
  </si>
  <si>
    <t>Mikołaj Kabała</t>
  </si>
  <si>
    <t>Monika Murawska</t>
  </si>
  <si>
    <t>3-MEN</t>
  </si>
  <si>
    <t>superkajak.pl</t>
  </si>
  <si>
    <t>Sławomir Napiórkowski</t>
  </si>
  <si>
    <t>Dariusz Ławecki</t>
  </si>
  <si>
    <t>2-MIX</t>
  </si>
  <si>
    <t>Race Evolution/ KANKAN</t>
  </si>
  <si>
    <t>Katarzyna Kinowska</t>
  </si>
  <si>
    <t>Mariusz Leśniowski</t>
  </si>
  <si>
    <t>3-MIX</t>
  </si>
  <si>
    <t>Zdezorientowani w terenie</t>
  </si>
  <si>
    <t>Izabela Prokopowicz</t>
  </si>
  <si>
    <t>Dawid Wojtuń</t>
  </si>
  <si>
    <t>4-MEN</t>
  </si>
  <si>
    <t>ZOZOS</t>
  </si>
  <si>
    <t>Maciej Krzyśko</t>
  </si>
  <si>
    <t>Marek Sobiegraj</t>
  </si>
  <si>
    <t>5-MEN</t>
  </si>
  <si>
    <t>Łowcy Przygód/Fjord Nansen</t>
  </si>
  <si>
    <t>Piotr Linda</t>
  </si>
  <si>
    <t>Jacek Kin</t>
  </si>
  <si>
    <t>6-MEN</t>
  </si>
  <si>
    <t>Fudoshin KoszulkiSportowe</t>
  </si>
  <si>
    <t>Łukasz Olszewski</t>
  </si>
  <si>
    <t>Tomasz Graczyk</t>
  </si>
  <si>
    <t>7-MEN</t>
  </si>
  <si>
    <t>zmora exploradora</t>
  </si>
  <si>
    <t>Maciek Ordziniak</t>
  </si>
  <si>
    <t>Wojtek Nowak</t>
  </si>
  <si>
    <t>8-MEN</t>
  </si>
  <si>
    <t>Mud Goats</t>
  </si>
  <si>
    <t>Piotr Borkowski</t>
  </si>
  <si>
    <t>Karol Jurkiewicz</t>
  </si>
  <si>
    <t>4-MIX</t>
  </si>
  <si>
    <t>KS Bednarska</t>
  </si>
  <si>
    <t>Maciej Hammer</t>
  </si>
  <si>
    <t>Maria Siemińska</t>
  </si>
  <si>
    <t>9-MEN</t>
  </si>
  <si>
    <t>Ostatnie Paróweczki Hrabiego Barry Kenta</t>
  </si>
  <si>
    <t>Michał Presser</t>
  </si>
  <si>
    <t>Łukasz Woźniak</t>
  </si>
  <si>
    <t>10-MEN</t>
  </si>
  <si>
    <t>WataHa</t>
  </si>
  <si>
    <t>Łukasz Paprocki</t>
  </si>
  <si>
    <t>Łukasz Działoszyński</t>
  </si>
  <si>
    <t>11-MEN</t>
  </si>
  <si>
    <t>Aboriginals</t>
  </si>
  <si>
    <t>Tomek Pająk</t>
  </si>
  <si>
    <t>Łukasz Gmurczyk</t>
  </si>
  <si>
    <t>12-MEN</t>
  </si>
  <si>
    <t>Krajna Team</t>
  </si>
  <si>
    <t>Paweł Michalski</t>
  </si>
  <si>
    <t>Grzegorz Woźniak</t>
  </si>
  <si>
    <t>13-MEN</t>
  </si>
  <si>
    <t>raDZIKI</t>
  </si>
  <si>
    <t>Damian Radzikowski</t>
  </si>
  <si>
    <t>Krzysztof Radzikowski</t>
  </si>
  <si>
    <t>14-MEN</t>
  </si>
  <si>
    <t>BRODACZE</t>
  </si>
  <si>
    <t>Jędrzej Kaczmarek</t>
  </si>
  <si>
    <t>Bartłomiej Witkowski</t>
  </si>
  <si>
    <t>15-MEN</t>
  </si>
  <si>
    <t>Explorers</t>
  </si>
  <si>
    <t>Maciej Szczotka</t>
  </si>
  <si>
    <t>Bartłomiej Piechocki</t>
  </si>
  <si>
    <t>16-MEN</t>
  </si>
  <si>
    <t>NIeSzukajcieNasJakSięZgubimy</t>
  </si>
  <si>
    <t>Jan Nowaczewski</t>
  </si>
  <si>
    <t>Dawid Łój</t>
  </si>
  <si>
    <t>17-MEN</t>
  </si>
  <si>
    <t>Buldożer</t>
  </si>
  <si>
    <t>Marcin Skawiński</t>
  </si>
  <si>
    <t>Paweł Mielcarek</t>
  </si>
  <si>
    <t>5-MIX</t>
  </si>
  <si>
    <t>MOTIV HOME TEAM</t>
  </si>
  <si>
    <t>Karolina Ruta</t>
  </si>
  <si>
    <t>Przemysław Ruta</t>
  </si>
  <si>
    <t>6-MIX</t>
  </si>
  <si>
    <t>ON-SIGHT / KB I LOVE ZIEMEK</t>
  </si>
  <si>
    <t>Marek Muszyński</t>
  </si>
  <si>
    <t>Małgosia Trawkowska</t>
  </si>
  <si>
    <t>7-MIX</t>
  </si>
  <si>
    <t>Power Training</t>
  </si>
  <si>
    <t>Magdalena Fruba</t>
  </si>
  <si>
    <t>Marcin Całkiewicz</t>
  </si>
  <si>
    <t>18-MEN</t>
  </si>
  <si>
    <t>Team Szczecin</t>
  </si>
  <si>
    <t>Jarosław Maciołek</t>
  </si>
  <si>
    <t>Robert Kłodziński</t>
  </si>
  <si>
    <t>Pitahaja</t>
  </si>
  <si>
    <t>Zofia Grzebita</t>
  </si>
  <si>
    <t>Michał Tymiński</t>
  </si>
  <si>
    <t>8-MIX</t>
  </si>
  <si>
    <t>Niemrawe Misie</t>
  </si>
  <si>
    <t>Marcin Roszkowski</t>
  </si>
  <si>
    <t>Marianna Roszkowska</t>
  </si>
  <si>
    <t>9-MIX</t>
  </si>
  <si>
    <t>Klub Radiolokacji Sportowej / Cwane lisy</t>
  </si>
  <si>
    <t>Aleksandra Czerwińska</t>
  </si>
  <si>
    <t>Jacek Czerwiński</t>
  </si>
  <si>
    <t>10-MIX</t>
  </si>
  <si>
    <t>HARPAGANKI</t>
  </si>
  <si>
    <t>Justyna Gokiert-Skrentna</t>
  </si>
  <si>
    <t>Iza Szmyt</t>
  </si>
  <si>
    <t>19-MEN</t>
  </si>
  <si>
    <t>#beznapinki_2</t>
  </si>
  <si>
    <t>Krzysztof Dziekan</t>
  </si>
  <si>
    <t>Michał Turek</t>
  </si>
  <si>
    <t>11-MIX</t>
  </si>
  <si>
    <t>HolaHola</t>
  </si>
  <si>
    <t>Marta Glinka</t>
  </si>
  <si>
    <t>Damian Piesiak</t>
  </si>
  <si>
    <t>20-MEN</t>
  </si>
  <si>
    <t>RLLS</t>
  </si>
  <si>
    <t>Rafał Latta</t>
  </si>
  <si>
    <t>Leszek Sawicki</t>
  </si>
  <si>
    <t>12-MIX</t>
  </si>
  <si>
    <t>Mapo&amp;Papo</t>
  </si>
  <si>
    <t>Paulina Galoch</t>
  </si>
  <si>
    <t>Maciej Pawluk</t>
  </si>
  <si>
    <t>13-MIX</t>
  </si>
  <si>
    <t>Marczewy Team</t>
  </si>
  <si>
    <t>Anna Marczewska</t>
  </si>
  <si>
    <t>Sławomir Marczewski</t>
  </si>
  <si>
    <t>21-MEN</t>
  </si>
  <si>
    <t>ultramocni</t>
  </si>
  <si>
    <t>Mirosław Jędrzejczyk</t>
  </si>
  <si>
    <t>Szymon Nadolny</t>
  </si>
  <si>
    <t>22-MEN</t>
  </si>
  <si>
    <t>Rage Run</t>
  </si>
  <si>
    <t>Rafał Bartosiak</t>
  </si>
  <si>
    <t>Michał Pazdzioch</t>
  </si>
  <si>
    <t>14-MIX</t>
  </si>
  <si>
    <t>Czubówny</t>
  </si>
  <si>
    <t>Barbara Czuba</t>
  </si>
  <si>
    <t>Magdalena Czuba</t>
  </si>
  <si>
    <t>23-MEN</t>
  </si>
  <si>
    <t>Explorador A-team</t>
  </si>
  <si>
    <t>Maciej Niewiada</t>
  </si>
  <si>
    <t>Tomasz Mikołajczyk</t>
  </si>
  <si>
    <t>15-MIX</t>
  </si>
  <si>
    <t>Młode Wilki</t>
  </si>
  <si>
    <t>Piotr Wilczewski</t>
  </si>
  <si>
    <t>OLga Słabuszewska</t>
  </si>
  <si>
    <t>24-MEN</t>
  </si>
  <si>
    <t>Leśnicy</t>
  </si>
  <si>
    <t>Łukasz Opioła</t>
  </si>
  <si>
    <t>Wojciech Jęsiek</t>
  </si>
  <si>
    <t>25-MEN</t>
  </si>
  <si>
    <t>TylkoSzybcy</t>
  </si>
  <si>
    <t>Krzysztof Michałek</t>
  </si>
  <si>
    <t>Marcin Kietlinski</t>
  </si>
  <si>
    <t>26-MEN</t>
  </si>
  <si>
    <t>#beznapinki_1</t>
  </si>
  <si>
    <t>Mirosław Nietupski</t>
  </si>
  <si>
    <t>Wojciech Nietupski</t>
  </si>
  <si>
    <t>16-MIX</t>
  </si>
  <si>
    <t>Ultimate Hardcore Team</t>
  </si>
  <si>
    <t>Lucyna Staszak</t>
  </si>
  <si>
    <t>Katarzyna Nowak</t>
  </si>
  <si>
    <t>17-MIX</t>
  </si>
  <si>
    <t>Gneiss team</t>
  </si>
  <si>
    <t>Marta Grabowska</t>
  </si>
  <si>
    <t>Hubert Sadowski</t>
  </si>
  <si>
    <t>18-MIX</t>
  </si>
  <si>
    <t>PSEUDOBIEGACZKI</t>
  </si>
  <si>
    <t>Aga Ceranowska</t>
  </si>
  <si>
    <t>19-MIX</t>
  </si>
  <si>
    <t>DagMar</t>
  </si>
  <si>
    <t>Dagmara Ludka</t>
  </si>
  <si>
    <t>Marek Szweda</t>
  </si>
  <si>
    <t>27-MEN</t>
  </si>
  <si>
    <t>PingPongi</t>
  </si>
  <si>
    <t>Tomasz Guhs</t>
  </si>
  <si>
    <t>Sławomir Kaczmarek</t>
  </si>
  <si>
    <t>20-MIX</t>
  </si>
  <si>
    <t>Zagubieni</t>
  </si>
  <si>
    <t>Justyna Wendorff</t>
  </si>
  <si>
    <t>Paweł Rymon</t>
  </si>
  <si>
    <t>28-MEN</t>
  </si>
  <si>
    <t>Filipy z konopii</t>
  </si>
  <si>
    <t>Tomasz Nowak</t>
  </si>
  <si>
    <t>Rafał Borzych</t>
  </si>
  <si>
    <t>29-MEN</t>
  </si>
  <si>
    <t>ColcaPeru + Piłat</t>
  </si>
  <si>
    <t>Tomasz Piłat</t>
  </si>
  <si>
    <t>Kajetan Rystał</t>
  </si>
  <si>
    <t>21-MIX</t>
  </si>
  <si>
    <t>Urban Race Team</t>
  </si>
  <si>
    <t>Barbara Urban</t>
  </si>
  <si>
    <t>Seweryn Urban</t>
  </si>
  <si>
    <t>30-MEN</t>
  </si>
  <si>
    <t>POCO LOCO Adventure Team</t>
  </si>
  <si>
    <t>Krzysztof Staszelis</t>
  </si>
  <si>
    <t>Leszek Urbański</t>
  </si>
  <si>
    <t>22-MIX</t>
  </si>
  <si>
    <t>Szturmowcy</t>
  </si>
  <si>
    <t>Dominika Sobczak</t>
  </si>
  <si>
    <t>Borys Gostomski</t>
  </si>
  <si>
    <t>31-MEN</t>
  </si>
  <si>
    <t>R2G</t>
  </si>
  <si>
    <t>Artur Tęcza</t>
  </si>
  <si>
    <t>Marcin Grupa</t>
  </si>
  <si>
    <t>23-MIX</t>
  </si>
  <si>
    <t>Drużyna A-licji</t>
  </si>
  <si>
    <t>Alicja Borowczyk</t>
  </si>
  <si>
    <t>Wojtek Maćkowiak</t>
  </si>
  <si>
    <t>24-MIX</t>
  </si>
  <si>
    <t>MIEJSCOWI</t>
  </si>
  <si>
    <t>Justyna Piskorz</t>
  </si>
  <si>
    <t>Grzegorz Kanawka</t>
  </si>
  <si>
    <t>32-MEN</t>
  </si>
  <si>
    <t>Die Nachbarn</t>
  </si>
  <si>
    <t>Marcin Szypowski</t>
  </si>
  <si>
    <t>Andrzej Szypowski</t>
  </si>
  <si>
    <t>25-MIX</t>
  </si>
  <si>
    <t>CÓRKI FOKI</t>
  </si>
  <si>
    <t>Aleksandra Malkusz</t>
  </si>
  <si>
    <t>Aleksandra Różankowska</t>
  </si>
  <si>
    <t>NKL</t>
  </si>
  <si>
    <t>xx</t>
  </si>
  <si>
    <t>Team Sieraków</t>
  </si>
  <si>
    <t>Anna Pape</t>
  </si>
  <si>
    <t>Ewa Golecka</t>
  </si>
  <si>
    <t>ZuMaHa</t>
  </si>
  <si>
    <t>Damian Ciozda</t>
  </si>
  <si>
    <t>Jacek Brunkalla</t>
  </si>
  <si>
    <t>Nieskończeni</t>
  </si>
  <si>
    <t>Kamil Kwiatkowski</t>
  </si>
  <si>
    <t>Łukasz Leciak</t>
  </si>
  <si>
    <t>Giopo&amp;Piopo</t>
  </si>
  <si>
    <t>Małgosia Knapińska</t>
  </si>
  <si>
    <t>Piotr Pawluk</t>
  </si>
  <si>
    <t>Przyszliśmy popatrzeć</t>
  </si>
  <si>
    <t>Agnieszka Naudziunas</t>
  </si>
  <si>
    <t>Wojciech Szkoła</t>
  </si>
  <si>
    <t>**PK ZS nie jest brany pod uwagę w ogólnej liczbie punktów, miał być tylko potwierdzeniem wykonania bądź niewykonania zadania specjalnego</t>
  </si>
  <si>
    <t>*niektóre karty startowe miały bardzo słabo odbite punkty, szczegółnie na karcie drugiej, więc w wynikach mogą pojawić się jakieś pojedyncze błędy - czekamy na Wasze zgłoszenia dotyczące nieścisłości</t>
  </si>
  <si>
    <t>***żeby zostać sklasyfikowanym zespół powinien mieć minimum 25 punktów (50% + 1)</t>
  </si>
  <si>
    <t>18.03.2017, Złotów</t>
  </si>
  <si>
    <t>KRAJNA ADVENTURE RACE - RAJDOWA TRASA KRÓTKA</t>
  </si>
  <si>
    <t>Monika Trybuchowicz</t>
  </si>
  <si>
    <t>Krzywa Wieś (SZA) - przed BnO</t>
  </si>
  <si>
    <t>in</t>
  </si>
  <si>
    <t>out</t>
  </si>
  <si>
    <t>brak</t>
  </si>
  <si>
    <t>Krzywa Wieś (SZA) - po BnO</t>
  </si>
  <si>
    <t>Zalesie (SZB) - przed kajakiem</t>
  </si>
  <si>
    <t>Zalesie (SZB) - po kajaku</t>
  </si>
  <si>
    <t>x</t>
  </si>
  <si>
    <t>Czas BnO</t>
  </si>
  <si>
    <t>rezygn.</t>
  </si>
  <si>
    <t>Żabowisko - Zadanie Specjalne</t>
  </si>
  <si>
    <t>Czas Rower (Krzywa Wieś - Żabowisko)</t>
  </si>
  <si>
    <t>Czas Rower (Żabowisko - Zalesie)</t>
  </si>
  <si>
    <t>Czas Rower (Zalesie - Meta)</t>
  </si>
  <si>
    <t>Meta</t>
  </si>
  <si>
    <t>Start</t>
  </si>
  <si>
    <t>Czas Kajak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</si>
</sst>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20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20" fontId="0" fillId="0" borderId="2" xfId="0" applyNumberForma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0" fontId="0" fillId="4" borderId="2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49"/>
  <sheetViews>
    <sheetView tabSelected="1" workbookViewId="0">
      <selection activeCell="B3" sqref="B3"/>
    </sheetView>
  </sheetViews>
  <sheetFormatPr defaultRowHeight="15" x14ac:dyDescent="0.25"/>
  <cols>
    <col min="1" max="1" width="1.28515625" customWidth="1"/>
    <col min="2" max="2" width="8.42578125" customWidth="1"/>
    <col min="3" max="3" width="8.7109375" customWidth="1"/>
    <col min="4" max="4" width="9.7109375" style="1" customWidth="1"/>
    <col min="5" max="5" width="29" bestFit="1" customWidth="1"/>
    <col min="6" max="7" width="23.5703125" style="5" bestFit="1" customWidth="1"/>
    <col min="8" max="13" width="7.42578125" style="23" customWidth="1"/>
    <col min="14" max="14" width="11.28515625" style="23" customWidth="1"/>
    <col min="15" max="16" width="7.42578125" style="23" customWidth="1"/>
    <col min="17" max="17" width="11" style="23" customWidth="1"/>
    <col min="18" max="19" width="7.42578125" style="23" customWidth="1"/>
    <col min="20" max="20" width="9" style="23" customWidth="1"/>
    <col min="21" max="22" width="7.42578125" style="23" customWidth="1"/>
    <col min="23" max="24" width="9.5703125" style="23" customWidth="1"/>
    <col min="25" max="25" width="9" style="26" customWidth="1"/>
    <col min="26" max="26" width="9.140625" style="26" customWidth="1"/>
    <col min="27" max="28" width="8.5703125" style="26" customWidth="1"/>
  </cols>
  <sheetData>
    <row r="1" spans="2:30" ht="4.5" customHeight="1" x14ac:dyDescent="0.25"/>
    <row r="2" spans="2:30" ht="25.5" customHeight="1" x14ac:dyDescent="0.25">
      <c r="B2" s="8" t="s">
        <v>261</v>
      </c>
      <c r="C2" s="8"/>
      <c r="D2" s="8"/>
      <c r="E2" s="8"/>
      <c r="F2" s="8"/>
      <c r="G2" s="8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5"/>
      <c r="Z2" s="25"/>
      <c r="AA2" s="25"/>
      <c r="AB2" s="25"/>
    </row>
    <row r="3" spans="2:30" ht="19.5" customHeight="1" x14ac:dyDescent="0.25">
      <c r="B3" s="8" t="s">
        <v>260</v>
      </c>
      <c r="C3" s="8"/>
      <c r="D3" s="8"/>
      <c r="E3" s="8"/>
      <c r="F3" s="8"/>
      <c r="G3" s="8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5"/>
      <c r="Z3" s="25"/>
      <c r="AA3" s="25"/>
      <c r="AB3" s="25"/>
    </row>
    <row r="4" spans="2:30" ht="15" customHeight="1" x14ac:dyDescent="0.25">
      <c r="B4" s="8"/>
      <c r="C4" s="8"/>
      <c r="D4" s="8"/>
      <c r="E4" s="8"/>
      <c r="F4" s="8"/>
      <c r="G4" s="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5"/>
      <c r="Z4" s="25"/>
      <c r="AA4" s="25"/>
      <c r="AB4" s="25"/>
    </row>
    <row r="5" spans="2:30" ht="48" customHeight="1" x14ac:dyDescent="0.25">
      <c r="B5" s="29" t="s">
        <v>0</v>
      </c>
      <c r="C5" s="27" t="s">
        <v>1</v>
      </c>
      <c r="D5" s="27" t="s">
        <v>2</v>
      </c>
      <c r="E5" s="29" t="s">
        <v>3</v>
      </c>
      <c r="F5" s="29" t="s">
        <v>4</v>
      </c>
      <c r="G5" s="29" t="s">
        <v>5</v>
      </c>
      <c r="H5" s="29" t="s">
        <v>278</v>
      </c>
      <c r="I5" s="27" t="s">
        <v>263</v>
      </c>
      <c r="J5" s="27"/>
      <c r="K5" s="34" t="s">
        <v>271</v>
      </c>
      <c r="L5" s="27" t="s">
        <v>267</v>
      </c>
      <c r="M5" s="27"/>
      <c r="N5" s="34" t="s">
        <v>274</v>
      </c>
      <c r="O5" s="27" t="s">
        <v>273</v>
      </c>
      <c r="P5" s="27"/>
      <c r="Q5" s="34" t="s">
        <v>275</v>
      </c>
      <c r="R5" s="27" t="s">
        <v>268</v>
      </c>
      <c r="S5" s="27"/>
      <c r="T5" s="36" t="s">
        <v>279</v>
      </c>
      <c r="U5" s="27" t="s">
        <v>269</v>
      </c>
      <c r="V5" s="27"/>
      <c r="W5" s="36" t="s">
        <v>276</v>
      </c>
      <c r="X5" s="27" t="s">
        <v>277</v>
      </c>
      <c r="Y5" s="28" t="s">
        <v>6</v>
      </c>
      <c r="Z5" s="28" t="s">
        <v>7</v>
      </c>
      <c r="AA5" s="28" t="s">
        <v>8</v>
      </c>
      <c r="AB5" s="28" t="s">
        <v>9</v>
      </c>
      <c r="AC5" s="2"/>
    </row>
    <row r="6" spans="2:30" ht="36.75" customHeight="1" x14ac:dyDescent="0.25">
      <c r="B6" s="29"/>
      <c r="C6" s="27"/>
      <c r="D6" s="27"/>
      <c r="E6" s="29"/>
      <c r="F6" s="29"/>
      <c r="G6" s="29"/>
      <c r="H6" s="29"/>
      <c r="I6" s="30" t="s">
        <v>264</v>
      </c>
      <c r="J6" s="30" t="s">
        <v>265</v>
      </c>
      <c r="K6" s="35"/>
      <c r="L6" s="30" t="s">
        <v>264</v>
      </c>
      <c r="M6" s="30" t="s">
        <v>265</v>
      </c>
      <c r="N6" s="35"/>
      <c r="O6" s="30" t="s">
        <v>264</v>
      </c>
      <c r="P6" s="30" t="s">
        <v>265</v>
      </c>
      <c r="Q6" s="35"/>
      <c r="R6" s="30" t="s">
        <v>264</v>
      </c>
      <c r="S6" s="30" t="s">
        <v>265</v>
      </c>
      <c r="T6" s="36"/>
      <c r="U6" s="30" t="s">
        <v>264</v>
      </c>
      <c r="V6" s="30" t="s">
        <v>265</v>
      </c>
      <c r="W6" s="36"/>
      <c r="X6" s="27"/>
      <c r="Y6" s="28"/>
      <c r="Z6" s="28"/>
      <c r="AA6" s="28"/>
      <c r="AB6" s="28"/>
      <c r="AD6" s="2"/>
    </row>
    <row r="7" spans="2:30" ht="14.25" customHeight="1" x14ac:dyDescent="0.25">
      <c r="B7" s="12">
        <v>1</v>
      </c>
      <c r="C7" s="12" t="s">
        <v>10</v>
      </c>
      <c r="D7" s="12">
        <v>42</v>
      </c>
      <c r="E7" s="17" t="s">
        <v>11</v>
      </c>
      <c r="F7" s="14" t="s">
        <v>12</v>
      </c>
      <c r="G7" s="14" t="s">
        <v>13</v>
      </c>
      <c r="H7" s="24">
        <v>0.375</v>
      </c>
      <c r="I7" s="24">
        <v>0.43263888888888885</v>
      </c>
      <c r="J7" s="24">
        <v>0.4368055555555555</v>
      </c>
      <c r="K7" s="31">
        <f>L7-J7</f>
        <v>2.0138888888888928E-2</v>
      </c>
      <c r="L7" s="24">
        <v>0.45694444444444443</v>
      </c>
      <c r="M7" s="24">
        <v>0.45763888888888887</v>
      </c>
      <c r="N7" s="31">
        <f>O7-M7</f>
        <v>4.5138888888888895E-2</v>
      </c>
      <c r="O7" s="24">
        <v>0.50277777777777777</v>
      </c>
      <c r="P7" s="24">
        <v>0.50486111111111109</v>
      </c>
      <c r="Q7" s="31">
        <f>R7-P7</f>
        <v>4.0972222222222188E-2</v>
      </c>
      <c r="R7" s="24">
        <v>0.54583333333333328</v>
      </c>
      <c r="S7" s="24">
        <v>0.55277777777777781</v>
      </c>
      <c r="T7" s="31">
        <f>U7-S7</f>
        <v>3.472222222222221E-2</v>
      </c>
      <c r="U7" s="24">
        <v>0.58750000000000002</v>
      </c>
      <c r="V7" s="24">
        <v>0.58958333333333335</v>
      </c>
      <c r="W7" s="31">
        <f>X7-V7</f>
        <v>2.2222222222222254E-2</v>
      </c>
      <c r="X7" s="24">
        <f>AB7+$H$7</f>
        <v>0.6118055555555556</v>
      </c>
      <c r="Y7" s="12">
        <v>24</v>
      </c>
      <c r="Z7" s="12">
        <v>24</v>
      </c>
      <c r="AA7" s="12">
        <f>Y7+Z7</f>
        <v>48</v>
      </c>
      <c r="AB7" s="11">
        <v>0.2368055555555556</v>
      </c>
    </row>
    <row r="8" spans="2:30" ht="14.25" customHeight="1" x14ac:dyDescent="0.25">
      <c r="B8" s="12"/>
      <c r="C8" s="12"/>
      <c r="D8" s="12"/>
      <c r="E8" s="18"/>
      <c r="F8" s="15"/>
      <c r="G8" s="15"/>
      <c r="H8" s="21"/>
      <c r="I8" s="21"/>
      <c r="J8" s="21"/>
      <c r="K8" s="32"/>
      <c r="L8" s="21"/>
      <c r="M8" s="21"/>
      <c r="N8" s="32"/>
      <c r="O8" s="21"/>
      <c r="P8" s="21"/>
      <c r="Q8" s="32"/>
      <c r="R8" s="21"/>
      <c r="S8" s="21"/>
      <c r="T8" s="32"/>
      <c r="U8" s="21"/>
      <c r="V8" s="21"/>
      <c r="W8" s="32"/>
      <c r="X8" s="21"/>
      <c r="Y8" s="12"/>
      <c r="Z8" s="12"/>
      <c r="AA8" s="12"/>
      <c r="AB8" s="11"/>
    </row>
    <row r="9" spans="2:30" ht="14.25" customHeight="1" x14ac:dyDescent="0.25">
      <c r="B9" s="12">
        <f>B7+1</f>
        <v>2</v>
      </c>
      <c r="C9" s="12" t="s">
        <v>14</v>
      </c>
      <c r="D9" s="12">
        <v>38</v>
      </c>
      <c r="E9" s="17" t="s">
        <v>15</v>
      </c>
      <c r="F9" s="14" t="s">
        <v>16</v>
      </c>
      <c r="G9" s="14" t="s">
        <v>17</v>
      </c>
      <c r="H9" s="24">
        <v>0.375</v>
      </c>
      <c r="I9" s="24">
        <v>0.4368055555555555</v>
      </c>
      <c r="J9" s="24">
        <v>0.44097222222222227</v>
      </c>
      <c r="K9" s="31">
        <f t="shared" ref="K9" si="0">L9-J9</f>
        <v>2.5694444444444353E-2</v>
      </c>
      <c r="L9" s="24">
        <v>0.46666666666666662</v>
      </c>
      <c r="M9" s="24">
        <v>0.4680555555555555</v>
      </c>
      <c r="N9" s="31">
        <f t="shared" ref="N9" si="1">O9-M9</f>
        <v>4.6527777777777779E-2</v>
      </c>
      <c r="O9" s="24">
        <v>0.51458333333333328</v>
      </c>
      <c r="P9" s="24">
        <v>0.51666666666666672</v>
      </c>
      <c r="Q9" s="31">
        <f t="shared" ref="Q9" si="2">R9-P9</f>
        <v>3.7499999999999978E-2</v>
      </c>
      <c r="R9" s="24">
        <v>0.5541666666666667</v>
      </c>
      <c r="S9" s="24">
        <v>0.55763888888888891</v>
      </c>
      <c r="T9" s="31">
        <f t="shared" ref="T9" si="3">U9-S9</f>
        <v>3.2638888888888884E-2</v>
      </c>
      <c r="U9" s="24">
        <v>0.59027777777777779</v>
      </c>
      <c r="V9" s="24">
        <v>0.59513888888888888</v>
      </c>
      <c r="W9" s="31">
        <f>X9-V9</f>
        <v>2.9861111111111116E-2</v>
      </c>
      <c r="X9" s="24">
        <f t="shared" ref="X9:X40" si="4">AB9+$H$7</f>
        <v>0.625</v>
      </c>
      <c r="Y9" s="12">
        <v>24</v>
      </c>
      <c r="Z9" s="12">
        <v>24</v>
      </c>
      <c r="AA9" s="12">
        <f>Y9+Z9</f>
        <v>48</v>
      </c>
      <c r="AB9" s="11">
        <v>0.25</v>
      </c>
    </row>
    <row r="10" spans="2:30" ht="14.25" customHeight="1" x14ac:dyDescent="0.25">
      <c r="B10" s="12"/>
      <c r="C10" s="12"/>
      <c r="D10" s="12"/>
      <c r="E10" s="18"/>
      <c r="F10" s="15"/>
      <c r="G10" s="15"/>
      <c r="H10" s="21"/>
      <c r="I10" s="21"/>
      <c r="J10" s="21"/>
      <c r="K10" s="32"/>
      <c r="L10" s="21"/>
      <c r="M10" s="21"/>
      <c r="N10" s="32"/>
      <c r="O10" s="21"/>
      <c r="P10" s="21"/>
      <c r="Q10" s="32"/>
      <c r="R10" s="21"/>
      <c r="S10" s="21"/>
      <c r="T10" s="32"/>
      <c r="U10" s="21"/>
      <c r="V10" s="21"/>
      <c r="W10" s="32"/>
      <c r="X10" s="21"/>
      <c r="Y10" s="12"/>
      <c r="Z10" s="12"/>
      <c r="AA10" s="12"/>
      <c r="AB10" s="11"/>
    </row>
    <row r="11" spans="2:30" ht="14.25" customHeight="1" x14ac:dyDescent="0.25">
      <c r="B11" s="12">
        <f t="shared" ref="B11" si="5">B9+1</f>
        <v>3</v>
      </c>
      <c r="C11" s="12" t="s">
        <v>18</v>
      </c>
      <c r="D11" s="12">
        <v>65</v>
      </c>
      <c r="E11" s="17" t="s">
        <v>19</v>
      </c>
      <c r="F11" s="14" t="s">
        <v>20</v>
      </c>
      <c r="G11" s="14" t="s">
        <v>21</v>
      </c>
      <c r="H11" s="24">
        <v>0.375</v>
      </c>
      <c r="I11" s="24">
        <v>0.4368055555555555</v>
      </c>
      <c r="J11" s="24">
        <v>0.44097222222222227</v>
      </c>
      <c r="K11" s="31">
        <f t="shared" ref="K11" si="6">L11-J11</f>
        <v>2.8472222222222232E-2</v>
      </c>
      <c r="L11" s="24">
        <v>0.4694444444444445</v>
      </c>
      <c r="M11" s="24">
        <v>0.47083333333333338</v>
      </c>
      <c r="N11" s="31">
        <f t="shared" ref="N11" si="7">O11-M11</f>
        <v>4.8611111111111105E-2</v>
      </c>
      <c r="O11" s="24">
        <v>0.51944444444444449</v>
      </c>
      <c r="P11" s="24">
        <v>0.52361111111111114</v>
      </c>
      <c r="Q11" s="31">
        <f t="shared" ref="Q11" si="8">R11-P11</f>
        <v>3.8888888888888862E-2</v>
      </c>
      <c r="R11" s="24">
        <v>0.5625</v>
      </c>
      <c r="S11" s="24">
        <v>0.56805555555555554</v>
      </c>
      <c r="T11" s="31">
        <f t="shared" ref="T11" si="9">U11-S11</f>
        <v>3.4027777777777768E-2</v>
      </c>
      <c r="U11" s="24">
        <v>0.6020833333333333</v>
      </c>
      <c r="V11" s="24">
        <v>0.60763888888888895</v>
      </c>
      <c r="W11" s="31">
        <f>X11-V11</f>
        <v>2.5694444444444353E-2</v>
      </c>
      <c r="X11" s="24">
        <f t="shared" ref="X11:X42" si="10">AB11+$H$7</f>
        <v>0.6333333333333333</v>
      </c>
      <c r="Y11" s="12">
        <v>24</v>
      </c>
      <c r="Z11" s="12">
        <v>24</v>
      </c>
      <c r="AA11" s="12">
        <f>Y11+Z11</f>
        <v>48</v>
      </c>
      <c r="AB11" s="11">
        <v>0.2583333333333333</v>
      </c>
    </row>
    <row r="12" spans="2:30" ht="14.25" customHeight="1" x14ac:dyDescent="0.25">
      <c r="B12" s="12"/>
      <c r="C12" s="12"/>
      <c r="D12" s="12"/>
      <c r="E12" s="18"/>
      <c r="F12" s="15"/>
      <c r="G12" s="15"/>
      <c r="H12" s="21"/>
      <c r="I12" s="21"/>
      <c r="J12" s="21"/>
      <c r="K12" s="32"/>
      <c r="L12" s="21"/>
      <c r="M12" s="21"/>
      <c r="N12" s="32"/>
      <c r="O12" s="21"/>
      <c r="P12" s="21"/>
      <c r="Q12" s="32"/>
      <c r="R12" s="21"/>
      <c r="S12" s="21"/>
      <c r="T12" s="32"/>
      <c r="U12" s="21"/>
      <c r="V12" s="21"/>
      <c r="W12" s="32"/>
      <c r="X12" s="21"/>
      <c r="Y12" s="12"/>
      <c r="Z12" s="12"/>
      <c r="AA12" s="12"/>
      <c r="AB12" s="11"/>
    </row>
    <row r="13" spans="2:30" ht="14.25" customHeight="1" x14ac:dyDescent="0.25">
      <c r="B13" s="12">
        <f t="shared" ref="B13" si="11">B11+1</f>
        <v>4</v>
      </c>
      <c r="C13" s="12" t="s">
        <v>22</v>
      </c>
      <c r="D13" s="12">
        <v>30</v>
      </c>
      <c r="E13" s="17" t="s">
        <v>23</v>
      </c>
      <c r="F13" s="14" t="s">
        <v>24</v>
      </c>
      <c r="G13" s="14" t="s">
        <v>25</v>
      </c>
      <c r="H13" s="24">
        <v>0.375</v>
      </c>
      <c r="I13" s="24">
        <v>0.44236111111111115</v>
      </c>
      <c r="J13" s="24">
        <v>0.44513888888888892</v>
      </c>
      <c r="K13" s="31">
        <f t="shared" ref="K13" si="12">L13-J13</f>
        <v>3.333333333333327E-2</v>
      </c>
      <c r="L13" s="24">
        <v>0.47847222222222219</v>
      </c>
      <c r="M13" s="24">
        <v>0.47986111111111113</v>
      </c>
      <c r="N13" s="31">
        <f t="shared" ref="N13" si="13">O13-M13</f>
        <v>5.5555555555555525E-2</v>
      </c>
      <c r="O13" s="24">
        <v>0.53541666666666665</v>
      </c>
      <c r="P13" s="24">
        <v>0.53888888888888886</v>
      </c>
      <c r="Q13" s="31">
        <f t="shared" ref="Q13" si="14">R13-P13</f>
        <v>4.3055555555555625E-2</v>
      </c>
      <c r="R13" s="24">
        <v>0.58194444444444449</v>
      </c>
      <c r="S13" s="24">
        <v>0.59166666666666667</v>
      </c>
      <c r="T13" s="31">
        <f t="shared" ref="T13" si="15">U13-S13</f>
        <v>3.3333333333333326E-2</v>
      </c>
      <c r="U13" s="24">
        <v>0.625</v>
      </c>
      <c r="V13" s="24">
        <v>0.62708333333333333</v>
      </c>
      <c r="W13" s="31">
        <f>X13-V13</f>
        <v>2.2916666666666696E-2</v>
      </c>
      <c r="X13" s="24">
        <f t="shared" ref="X13:X44" si="16">AB13+$H$7</f>
        <v>0.65</v>
      </c>
      <c r="Y13" s="12">
        <v>24</v>
      </c>
      <c r="Z13" s="12">
        <v>24</v>
      </c>
      <c r="AA13" s="12">
        <f>Y13+Z13</f>
        <v>48</v>
      </c>
      <c r="AB13" s="11">
        <v>0.27500000000000002</v>
      </c>
    </row>
    <row r="14" spans="2:30" ht="14.25" customHeight="1" x14ac:dyDescent="0.25">
      <c r="B14" s="12"/>
      <c r="C14" s="12"/>
      <c r="D14" s="12"/>
      <c r="E14" s="18"/>
      <c r="F14" s="15"/>
      <c r="G14" s="15"/>
      <c r="H14" s="21"/>
      <c r="I14" s="21"/>
      <c r="J14" s="21"/>
      <c r="K14" s="32"/>
      <c r="L14" s="21"/>
      <c r="M14" s="21"/>
      <c r="N14" s="32"/>
      <c r="O14" s="21"/>
      <c r="P14" s="21"/>
      <c r="Q14" s="32"/>
      <c r="R14" s="21"/>
      <c r="S14" s="21"/>
      <c r="T14" s="32"/>
      <c r="U14" s="21"/>
      <c r="V14" s="21"/>
      <c r="W14" s="32"/>
      <c r="X14" s="21"/>
      <c r="Y14" s="12"/>
      <c r="Z14" s="12"/>
      <c r="AA14" s="12"/>
      <c r="AB14" s="11"/>
    </row>
    <row r="15" spans="2:30" ht="14.25" customHeight="1" x14ac:dyDescent="0.25">
      <c r="B15" s="12">
        <f t="shared" ref="B15:B19" si="17">B13+1</f>
        <v>5</v>
      </c>
      <c r="C15" s="12" t="s">
        <v>26</v>
      </c>
      <c r="D15" s="12">
        <v>48</v>
      </c>
      <c r="E15" s="17" t="s">
        <v>27</v>
      </c>
      <c r="F15" s="14" t="s">
        <v>28</v>
      </c>
      <c r="G15" s="14" t="s">
        <v>29</v>
      </c>
      <c r="H15" s="24">
        <v>0.375</v>
      </c>
      <c r="I15" s="24">
        <v>0.45208333333333334</v>
      </c>
      <c r="J15" s="24">
        <v>0.45624999999999999</v>
      </c>
      <c r="K15" s="31">
        <f t="shared" ref="K15" si="18">L15-J15</f>
        <v>2.9861111111111116E-2</v>
      </c>
      <c r="L15" s="24">
        <v>0.4861111111111111</v>
      </c>
      <c r="M15" s="24">
        <v>0.49027777777777781</v>
      </c>
      <c r="N15" s="31">
        <f t="shared" ref="N15" si="19">O15-M15</f>
        <v>4.5833333333333282E-2</v>
      </c>
      <c r="O15" s="24">
        <v>0.53611111111111109</v>
      </c>
      <c r="P15" s="24">
        <v>0.54305555555555551</v>
      </c>
      <c r="Q15" s="31">
        <f t="shared" ref="Q15" si="20">R15-P15</f>
        <v>3.9583333333333304E-2</v>
      </c>
      <c r="R15" s="24">
        <v>0.58263888888888882</v>
      </c>
      <c r="S15" s="24">
        <v>0.59236111111111112</v>
      </c>
      <c r="T15" s="31">
        <f t="shared" ref="T15" si="21">U15-S15</f>
        <v>3.472222222222221E-2</v>
      </c>
      <c r="U15" s="24">
        <v>0.62708333333333333</v>
      </c>
      <c r="V15" s="24">
        <v>0.63124999999999998</v>
      </c>
      <c r="W15" s="31">
        <f>X15-V15</f>
        <v>2.1527777777777812E-2</v>
      </c>
      <c r="X15" s="24">
        <f t="shared" ref="X15:X46" si="22">AB15+$H$7</f>
        <v>0.65277777777777779</v>
      </c>
      <c r="Y15" s="12">
        <v>24</v>
      </c>
      <c r="Z15" s="12">
        <v>24</v>
      </c>
      <c r="AA15" s="12">
        <f>Y15+Z15</f>
        <v>48</v>
      </c>
      <c r="AB15" s="11">
        <v>0.27777777777777779</v>
      </c>
    </row>
    <row r="16" spans="2:30" ht="14.25" customHeight="1" x14ac:dyDescent="0.25">
      <c r="B16" s="12"/>
      <c r="C16" s="12"/>
      <c r="D16" s="12"/>
      <c r="E16" s="18"/>
      <c r="F16" s="15"/>
      <c r="G16" s="15"/>
      <c r="H16" s="21"/>
      <c r="I16" s="21"/>
      <c r="J16" s="21"/>
      <c r="K16" s="32"/>
      <c r="L16" s="21"/>
      <c r="M16" s="21"/>
      <c r="N16" s="32"/>
      <c r="O16" s="21"/>
      <c r="P16" s="21"/>
      <c r="Q16" s="32"/>
      <c r="R16" s="21"/>
      <c r="S16" s="21"/>
      <c r="T16" s="32"/>
      <c r="U16" s="21"/>
      <c r="V16" s="21"/>
      <c r="W16" s="32"/>
      <c r="X16" s="21"/>
      <c r="Y16" s="12"/>
      <c r="Z16" s="12"/>
      <c r="AA16" s="12"/>
      <c r="AB16" s="11"/>
    </row>
    <row r="17" spans="2:28" ht="14.25" customHeight="1" x14ac:dyDescent="0.25">
      <c r="B17" s="12">
        <f t="shared" si="17"/>
        <v>6</v>
      </c>
      <c r="C17" s="12" t="s">
        <v>34</v>
      </c>
      <c r="D17" s="12">
        <v>46</v>
      </c>
      <c r="E17" s="13" t="s">
        <v>91</v>
      </c>
      <c r="F17" s="14" t="s">
        <v>92</v>
      </c>
      <c r="G17" s="14" t="s">
        <v>93</v>
      </c>
      <c r="H17" s="24">
        <v>0.375</v>
      </c>
      <c r="I17" s="24">
        <v>0.43958333333333338</v>
      </c>
      <c r="J17" s="24">
        <v>0.44513888888888892</v>
      </c>
      <c r="K17" s="31">
        <f t="shared" ref="K17" si="23">L17-J17</f>
        <v>3.125E-2</v>
      </c>
      <c r="L17" s="24">
        <v>0.47638888888888892</v>
      </c>
      <c r="M17" s="24">
        <v>0.47916666666666669</v>
      </c>
      <c r="N17" s="31">
        <f t="shared" ref="N17" si="24">O17-M17</f>
        <v>5.7638888888888851E-2</v>
      </c>
      <c r="O17" s="24">
        <v>0.53680555555555554</v>
      </c>
      <c r="P17" s="24">
        <v>0.54097222222222219</v>
      </c>
      <c r="Q17" s="31">
        <f t="shared" ref="Q17" si="25">R17-P17</f>
        <v>4.4444444444444509E-2</v>
      </c>
      <c r="R17" s="24">
        <v>0.5854166666666667</v>
      </c>
      <c r="S17" s="24">
        <v>0.59513888888888888</v>
      </c>
      <c r="T17" s="31">
        <f t="shared" ref="T17" si="26">U17-S17</f>
        <v>3.7499999999999978E-2</v>
      </c>
      <c r="U17" s="24">
        <v>0.63263888888888886</v>
      </c>
      <c r="V17" s="24">
        <v>0.6381944444444444</v>
      </c>
      <c r="W17" s="31">
        <f>X17-V17</f>
        <v>2.430555555555558E-2</v>
      </c>
      <c r="X17" s="24">
        <f t="shared" ref="X17:X48" si="27">AB17+$H$7</f>
        <v>0.66249999999999998</v>
      </c>
      <c r="Y17" s="12">
        <v>24</v>
      </c>
      <c r="Z17" s="12">
        <v>24</v>
      </c>
      <c r="AA17" s="12">
        <f>Y17+Z17</f>
        <v>48</v>
      </c>
      <c r="AB17" s="11">
        <v>0.28749999999999998</v>
      </c>
    </row>
    <row r="18" spans="2:28" ht="14.25" customHeight="1" x14ac:dyDescent="0.25">
      <c r="B18" s="12"/>
      <c r="C18" s="12"/>
      <c r="D18" s="12"/>
      <c r="E18" s="13"/>
      <c r="F18" s="15"/>
      <c r="G18" s="15"/>
      <c r="H18" s="21"/>
      <c r="I18" s="21"/>
      <c r="J18" s="21"/>
      <c r="K18" s="32"/>
      <c r="L18" s="21"/>
      <c r="M18" s="21"/>
      <c r="N18" s="32"/>
      <c r="O18" s="21"/>
      <c r="P18" s="21"/>
      <c r="Q18" s="32"/>
      <c r="R18" s="21"/>
      <c r="S18" s="21"/>
      <c r="T18" s="32"/>
      <c r="U18" s="21"/>
      <c r="V18" s="21"/>
      <c r="W18" s="32"/>
      <c r="X18" s="21"/>
      <c r="Y18" s="12"/>
      <c r="Z18" s="12"/>
      <c r="AA18" s="12"/>
      <c r="AB18" s="11"/>
    </row>
    <row r="19" spans="2:28" ht="14.25" customHeight="1" x14ac:dyDescent="0.25">
      <c r="B19" s="12">
        <f t="shared" si="17"/>
        <v>7</v>
      </c>
      <c r="C19" s="12" t="s">
        <v>30</v>
      </c>
      <c r="D19" s="12">
        <v>7</v>
      </c>
      <c r="E19" s="13" t="s">
        <v>31</v>
      </c>
      <c r="F19" s="14" t="s">
        <v>32</v>
      </c>
      <c r="G19" s="14" t="s">
        <v>33</v>
      </c>
      <c r="H19" s="24">
        <v>0.375</v>
      </c>
      <c r="I19" s="24">
        <v>0.44375000000000003</v>
      </c>
      <c r="J19" s="24">
        <v>0.45347222222222222</v>
      </c>
      <c r="K19" s="31">
        <f t="shared" ref="K19" si="28">L19-J19</f>
        <v>3.125E-2</v>
      </c>
      <c r="L19" s="24">
        <v>0.48472222222222222</v>
      </c>
      <c r="M19" s="24">
        <v>0.49236111111111108</v>
      </c>
      <c r="N19" s="31">
        <f t="shared" ref="N19" si="29">O19-M19</f>
        <v>5.1388888888888984E-2</v>
      </c>
      <c r="O19" s="24">
        <v>0.54375000000000007</v>
      </c>
      <c r="P19" s="24">
        <v>0.54652777777777783</v>
      </c>
      <c r="Q19" s="31">
        <f t="shared" ref="Q19" si="30">R19-P19</f>
        <v>5.2777777777777701E-2</v>
      </c>
      <c r="R19" s="24">
        <v>0.59930555555555554</v>
      </c>
      <c r="S19" s="24">
        <v>0.60902777777777783</v>
      </c>
      <c r="T19" s="31">
        <f t="shared" ref="T19" si="31">U19-S19</f>
        <v>3.4722222222222099E-2</v>
      </c>
      <c r="U19" s="24">
        <v>0.64374999999999993</v>
      </c>
      <c r="V19" s="24">
        <v>0.64513888888888882</v>
      </c>
      <c r="W19" s="31">
        <f>X19-V19</f>
        <v>2.0138888888888928E-2</v>
      </c>
      <c r="X19" s="24">
        <f t="shared" ref="X19:X50" si="32">AB19+$H$7</f>
        <v>0.66527777777777775</v>
      </c>
      <c r="Y19" s="12">
        <v>24</v>
      </c>
      <c r="Z19" s="12">
        <v>24</v>
      </c>
      <c r="AA19" s="12">
        <f>Y19+Z19</f>
        <v>48</v>
      </c>
      <c r="AB19" s="11">
        <v>0.29027777777777775</v>
      </c>
    </row>
    <row r="20" spans="2:28" ht="14.25" customHeight="1" x14ac:dyDescent="0.25">
      <c r="B20" s="12"/>
      <c r="C20" s="12"/>
      <c r="D20" s="12"/>
      <c r="E20" s="13"/>
      <c r="F20" s="15"/>
      <c r="G20" s="15"/>
      <c r="H20" s="21"/>
      <c r="I20" s="21"/>
      <c r="J20" s="21"/>
      <c r="K20" s="32"/>
      <c r="L20" s="21"/>
      <c r="M20" s="21"/>
      <c r="N20" s="32"/>
      <c r="O20" s="21"/>
      <c r="P20" s="21"/>
      <c r="Q20" s="32"/>
      <c r="R20" s="21"/>
      <c r="S20" s="21"/>
      <c r="T20" s="32"/>
      <c r="U20" s="21"/>
      <c r="V20" s="21"/>
      <c r="W20" s="32"/>
      <c r="X20" s="21"/>
      <c r="Y20" s="12"/>
      <c r="Z20" s="12"/>
      <c r="AA20" s="12"/>
      <c r="AB20" s="11"/>
    </row>
    <row r="21" spans="2:28" ht="14.25" customHeight="1" x14ac:dyDescent="0.25">
      <c r="B21" s="12">
        <f t="shared" ref="B21" si="33">B19+1</f>
        <v>8</v>
      </c>
      <c r="C21" s="12" t="s">
        <v>38</v>
      </c>
      <c r="D21" s="12">
        <v>58</v>
      </c>
      <c r="E21" s="13" t="s">
        <v>35</v>
      </c>
      <c r="F21" s="14" t="s">
        <v>36</v>
      </c>
      <c r="G21" s="14" t="s">
        <v>37</v>
      </c>
      <c r="H21" s="24">
        <v>0.375</v>
      </c>
      <c r="I21" s="24">
        <v>0.44375000000000003</v>
      </c>
      <c r="J21" s="24">
        <v>0.44930555555555557</v>
      </c>
      <c r="K21" s="31">
        <f t="shared" ref="K21" si="34">L21-J21</f>
        <v>2.2916666666666696E-2</v>
      </c>
      <c r="L21" s="24">
        <v>0.47222222222222227</v>
      </c>
      <c r="M21" s="24">
        <v>0.48402777777777778</v>
      </c>
      <c r="N21" s="31">
        <f t="shared" ref="N21" si="35">O21-M21</f>
        <v>5.7638888888888851E-2</v>
      </c>
      <c r="O21" s="24">
        <v>0.54166666666666663</v>
      </c>
      <c r="P21" s="24">
        <v>0.54375000000000007</v>
      </c>
      <c r="Q21" s="31">
        <f t="shared" ref="Q21" si="36">R21-P21</f>
        <v>4.7916666666666607E-2</v>
      </c>
      <c r="R21" s="24">
        <v>0.59166666666666667</v>
      </c>
      <c r="S21" s="24">
        <v>0.6</v>
      </c>
      <c r="T21" s="31">
        <f t="shared" ref="T21" si="37">U21-S21</f>
        <v>3.5416666666666652E-2</v>
      </c>
      <c r="U21" s="24">
        <v>0.63541666666666663</v>
      </c>
      <c r="V21" s="24">
        <v>0.63888888888888895</v>
      </c>
      <c r="W21" s="31">
        <f>X21-V21</f>
        <v>2.7083333333333237E-2</v>
      </c>
      <c r="X21" s="24">
        <f t="shared" ref="X21:X52" si="38">AB21+$H$7</f>
        <v>0.66597222222222219</v>
      </c>
      <c r="Y21" s="12">
        <v>24</v>
      </c>
      <c r="Z21" s="12">
        <v>24</v>
      </c>
      <c r="AA21" s="12">
        <f>Y21+Z21</f>
        <v>48</v>
      </c>
      <c r="AB21" s="11">
        <v>0.29097222222222219</v>
      </c>
    </row>
    <row r="22" spans="2:28" ht="14.25" customHeight="1" x14ac:dyDescent="0.25">
      <c r="B22" s="12"/>
      <c r="C22" s="12"/>
      <c r="D22" s="12"/>
      <c r="E22" s="13"/>
      <c r="F22" s="15"/>
      <c r="G22" s="15"/>
      <c r="H22" s="21"/>
      <c r="I22" s="21"/>
      <c r="J22" s="21"/>
      <c r="K22" s="32"/>
      <c r="L22" s="21"/>
      <c r="M22" s="21"/>
      <c r="N22" s="32"/>
      <c r="O22" s="21"/>
      <c r="P22" s="21"/>
      <c r="Q22" s="32"/>
      <c r="R22" s="21"/>
      <c r="S22" s="21"/>
      <c r="T22" s="32"/>
      <c r="U22" s="21"/>
      <c r="V22" s="21"/>
      <c r="W22" s="32"/>
      <c r="X22" s="21"/>
      <c r="Y22" s="12"/>
      <c r="Z22" s="12"/>
      <c r="AA22" s="12"/>
      <c r="AB22" s="11"/>
    </row>
    <row r="23" spans="2:28" ht="14.25" customHeight="1" x14ac:dyDescent="0.25">
      <c r="B23" s="12">
        <f t="shared" ref="B23" si="39">B21+1</f>
        <v>9</v>
      </c>
      <c r="C23" s="12" t="s">
        <v>42</v>
      </c>
      <c r="D23" s="12">
        <v>31</v>
      </c>
      <c r="E23" s="13" t="s">
        <v>39</v>
      </c>
      <c r="F23" s="14" t="s">
        <v>40</v>
      </c>
      <c r="G23" s="14" t="s">
        <v>41</v>
      </c>
      <c r="H23" s="24">
        <v>0.375</v>
      </c>
      <c r="I23" s="24">
        <v>0.44305555555555554</v>
      </c>
      <c r="J23" s="24">
        <v>0.44722222222222219</v>
      </c>
      <c r="K23" s="31">
        <f t="shared" ref="K23" si="40">L23-J23</f>
        <v>3.125E-2</v>
      </c>
      <c r="L23" s="24">
        <v>0.47847222222222219</v>
      </c>
      <c r="M23" s="24">
        <v>0.49791666666666662</v>
      </c>
      <c r="N23" s="31">
        <f t="shared" ref="N23" si="41">O23-M23</f>
        <v>4.1666666666666685E-2</v>
      </c>
      <c r="O23" s="24">
        <v>0.5395833333333333</v>
      </c>
      <c r="P23" s="24">
        <v>0.54236111111111118</v>
      </c>
      <c r="Q23" s="31">
        <f t="shared" ref="Q23" si="42">R23-P23</f>
        <v>4.7916666666666607E-2</v>
      </c>
      <c r="R23" s="24">
        <v>0.59027777777777779</v>
      </c>
      <c r="S23" s="24">
        <v>0.60138888888888886</v>
      </c>
      <c r="T23" s="31">
        <f>U23-S23</f>
        <v>3.7500000000000089E-2</v>
      </c>
      <c r="U23" s="24">
        <v>0.63888888888888895</v>
      </c>
      <c r="V23" s="24">
        <v>0.64444444444444449</v>
      </c>
      <c r="W23" s="31">
        <f>X23-V23</f>
        <v>2.6388888888888906E-2</v>
      </c>
      <c r="X23" s="24">
        <f t="shared" ref="X23:X54" si="43">AB23+$H$7</f>
        <v>0.67083333333333339</v>
      </c>
      <c r="Y23" s="12">
        <v>24</v>
      </c>
      <c r="Z23" s="12">
        <v>24</v>
      </c>
      <c r="AA23" s="12">
        <f>Y23+Z23</f>
        <v>48</v>
      </c>
      <c r="AB23" s="11">
        <v>0.29583333333333339</v>
      </c>
    </row>
    <row r="24" spans="2:28" ht="14.25" customHeight="1" x14ac:dyDescent="0.25">
      <c r="B24" s="12"/>
      <c r="C24" s="12"/>
      <c r="D24" s="12"/>
      <c r="E24" s="13"/>
      <c r="F24" s="15"/>
      <c r="G24" s="15"/>
      <c r="H24" s="21"/>
      <c r="I24" s="21"/>
      <c r="J24" s="21"/>
      <c r="K24" s="32"/>
      <c r="L24" s="21"/>
      <c r="M24" s="21"/>
      <c r="N24" s="32"/>
      <c r="O24" s="21"/>
      <c r="P24" s="21"/>
      <c r="Q24" s="32"/>
      <c r="R24" s="21"/>
      <c r="S24" s="21"/>
      <c r="T24" s="32"/>
      <c r="U24" s="21"/>
      <c r="V24" s="21"/>
      <c r="W24" s="32"/>
      <c r="X24" s="21"/>
      <c r="Y24" s="12"/>
      <c r="Z24" s="12"/>
      <c r="AA24" s="12"/>
      <c r="AB24" s="11"/>
    </row>
    <row r="25" spans="2:28" ht="14.25" customHeight="1" x14ac:dyDescent="0.25">
      <c r="B25" s="12">
        <f t="shared" ref="B25" si="44">B23+1</f>
        <v>10</v>
      </c>
      <c r="C25" s="12" t="s">
        <v>46</v>
      </c>
      <c r="D25" s="12">
        <v>60</v>
      </c>
      <c r="E25" s="13" t="s">
        <v>43</v>
      </c>
      <c r="F25" s="14" t="s">
        <v>44</v>
      </c>
      <c r="G25" s="14" t="s">
        <v>45</v>
      </c>
      <c r="H25" s="24">
        <v>0.375</v>
      </c>
      <c r="I25" s="24">
        <v>0.45833333333333331</v>
      </c>
      <c r="J25" s="24">
        <v>0.46388888888888885</v>
      </c>
      <c r="K25" s="31">
        <f t="shared" ref="K25" si="45">L25-J25</f>
        <v>3.6111111111111149E-2</v>
      </c>
      <c r="L25" s="24">
        <v>0.5</v>
      </c>
      <c r="M25" s="24">
        <v>0.50347222222222221</v>
      </c>
      <c r="N25" s="31">
        <f>O25-M25</f>
        <v>6.3194444444444442E-2</v>
      </c>
      <c r="O25" s="24">
        <v>0.56666666666666665</v>
      </c>
      <c r="P25" s="24">
        <v>0.5708333333333333</v>
      </c>
      <c r="Q25" s="31">
        <f t="shared" ref="Q25" si="46">R25-P25</f>
        <v>4.2361111111111183E-2</v>
      </c>
      <c r="R25" s="24">
        <v>0.61319444444444449</v>
      </c>
      <c r="S25" s="24">
        <v>0.61736111111111114</v>
      </c>
      <c r="T25" s="31">
        <f t="shared" ref="T25" si="47">U25-S25</f>
        <v>3.1944444444444442E-2</v>
      </c>
      <c r="U25" s="24">
        <v>0.64930555555555558</v>
      </c>
      <c r="V25" s="24">
        <v>0.65069444444444446</v>
      </c>
      <c r="W25" s="31">
        <f>X25-V25</f>
        <v>2.4305555555555469E-2</v>
      </c>
      <c r="X25" s="24">
        <f t="shared" ref="X25:X56" si="48">AB25+$H$7</f>
        <v>0.67499999999999993</v>
      </c>
      <c r="Y25" s="12">
        <v>24</v>
      </c>
      <c r="Z25" s="12">
        <v>24</v>
      </c>
      <c r="AA25" s="12">
        <f>Y25+Z25</f>
        <v>48</v>
      </c>
      <c r="AB25" s="11">
        <v>0.29999999999999993</v>
      </c>
    </row>
    <row r="26" spans="2:28" ht="14.25" customHeight="1" x14ac:dyDescent="0.25">
      <c r="B26" s="12"/>
      <c r="C26" s="12"/>
      <c r="D26" s="12"/>
      <c r="E26" s="13"/>
      <c r="F26" s="15"/>
      <c r="G26" s="15"/>
      <c r="H26" s="21"/>
      <c r="I26" s="21"/>
      <c r="J26" s="21"/>
      <c r="K26" s="32"/>
      <c r="L26" s="21"/>
      <c r="M26" s="21"/>
      <c r="N26" s="32"/>
      <c r="O26" s="21"/>
      <c r="P26" s="21"/>
      <c r="Q26" s="32"/>
      <c r="R26" s="21"/>
      <c r="S26" s="21"/>
      <c r="T26" s="32"/>
      <c r="U26" s="21"/>
      <c r="V26" s="21"/>
      <c r="W26" s="32"/>
      <c r="X26" s="21"/>
      <c r="Y26" s="12"/>
      <c r="Z26" s="12"/>
      <c r="AA26" s="12"/>
      <c r="AB26" s="11"/>
    </row>
    <row r="27" spans="2:28" ht="14.25" customHeight="1" x14ac:dyDescent="0.25">
      <c r="B27" s="12">
        <f t="shared" ref="B27" si="49">B25+1</f>
        <v>11</v>
      </c>
      <c r="C27" s="12" t="s">
        <v>50</v>
      </c>
      <c r="D27" s="12">
        <v>45</v>
      </c>
      <c r="E27" s="13" t="s">
        <v>47</v>
      </c>
      <c r="F27" s="14" t="s">
        <v>48</v>
      </c>
      <c r="G27" s="14" t="s">
        <v>49</v>
      </c>
      <c r="H27" s="24">
        <v>0.375</v>
      </c>
      <c r="I27" s="24">
        <v>0.44236111111111115</v>
      </c>
      <c r="J27" s="24">
        <v>0.44722222222222219</v>
      </c>
      <c r="K27" s="31">
        <f t="shared" ref="K27" si="50">L27-J27</f>
        <v>4.0277777777777801E-2</v>
      </c>
      <c r="L27" s="24">
        <v>0.48749999999999999</v>
      </c>
      <c r="M27" s="24">
        <v>0.48958333333333331</v>
      </c>
      <c r="N27" s="31">
        <f t="shared" ref="N27" si="51">O27-M27</f>
        <v>6.7361111111111149E-2</v>
      </c>
      <c r="O27" s="24">
        <v>0.55694444444444446</v>
      </c>
      <c r="P27" s="24">
        <v>0.55972222222222223</v>
      </c>
      <c r="Q27" s="31">
        <f>R27-P27</f>
        <v>4.3749999999999956E-2</v>
      </c>
      <c r="R27" s="24">
        <v>0.60347222222222219</v>
      </c>
      <c r="S27" s="24">
        <v>0.61458333333333337</v>
      </c>
      <c r="T27" s="31">
        <f t="shared" ref="T27" si="52">U27-S27</f>
        <v>3.6111111111111094E-2</v>
      </c>
      <c r="U27" s="24">
        <v>0.65069444444444446</v>
      </c>
      <c r="V27" s="24">
        <v>0.65555555555555556</v>
      </c>
      <c r="W27" s="31">
        <f>X27-V27</f>
        <v>2.430555555555558E-2</v>
      </c>
      <c r="X27" s="24">
        <f t="shared" ref="X27:X58" si="53">AB27+$H$7</f>
        <v>0.67986111111111114</v>
      </c>
      <c r="Y27" s="12">
        <v>24</v>
      </c>
      <c r="Z27" s="12">
        <v>24</v>
      </c>
      <c r="AA27" s="12">
        <f>Y27+Z27</f>
        <v>48</v>
      </c>
      <c r="AB27" s="11">
        <v>0.30486111111111114</v>
      </c>
    </row>
    <row r="28" spans="2:28" ht="14.25" customHeight="1" x14ac:dyDescent="0.25">
      <c r="B28" s="12"/>
      <c r="C28" s="12"/>
      <c r="D28" s="12"/>
      <c r="E28" s="13"/>
      <c r="F28" s="15"/>
      <c r="G28" s="15"/>
      <c r="H28" s="21"/>
      <c r="I28" s="21"/>
      <c r="J28" s="21"/>
      <c r="K28" s="32"/>
      <c r="L28" s="21"/>
      <c r="M28" s="21"/>
      <c r="N28" s="32"/>
      <c r="O28" s="21"/>
      <c r="P28" s="21"/>
      <c r="Q28" s="32"/>
      <c r="R28" s="21"/>
      <c r="S28" s="21"/>
      <c r="T28" s="32"/>
      <c r="U28" s="21"/>
      <c r="V28" s="21"/>
      <c r="W28" s="32"/>
      <c r="X28" s="21"/>
      <c r="Y28" s="12"/>
      <c r="Z28" s="12"/>
      <c r="AA28" s="12"/>
      <c r="AB28" s="11"/>
    </row>
    <row r="29" spans="2:28" ht="14.25" customHeight="1" x14ac:dyDescent="0.25">
      <c r="B29" s="12">
        <f t="shared" ref="B29" si="54">B27+1</f>
        <v>12</v>
      </c>
      <c r="C29" s="12" t="s">
        <v>58</v>
      </c>
      <c r="D29" s="12">
        <v>5</v>
      </c>
      <c r="E29" s="13" t="s">
        <v>51</v>
      </c>
      <c r="F29" s="14" t="s">
        <v>52</v>
      </c>
      <c r="G29" s="14" t="s">
        <v>53</v>
      </c>
      <c r="H29" s="24">
        <v>0.375</v>
      </c>
      <c r="I29" s="24">
        <v>0.45694444444444443</v>
      </c>
      <c r="J29" s="24">
        <v>0.46249999999999997</v>
      </c>
      <c r="K29" s="31">
        <f t="shared" ref="K29" si="55">L29-J29</f>
        <v>3.3333333333333381E-2</v>
      </c>
      <c r="L29" s="24">
        <v>0.49583333333333335</v>
      </c>
      <c r="M29" s="24">
        <v>0.4993055555555555</v>
      </c>
      <c r="N29" s="31">
        <f t="shared" ref="N29" si="56">O29-M29</f>
        <v>6.2500000000000056E-2</v>
      </c>
      <c r="O29" s="24">
        <v>0.56180555555555556</v>
      </c>
      <c r="P29" s="24">
        <v>0.56458333333333333</v>
      </c>
      <c r="Q29" s="31">
        <f t="shared" ref="Q29" si="57">R29-P29</f>
        <v>4.4444444444444509E-2</v>
      </c>
      <c r="R29" s="24">
        <v>0.60902777777777783</v>
      </c>
      <c r="S29" s="24">
        <v>0.62152777777777779</v>
      </c>
      <c r="T29" s="31">
        <f t="shared" ref="T29" si="58">U29-S29</f>
        <v>3.6111111111111094E-2</v>
      </c>
      <c r="U29" s="24">
        <v>0.65763888888888888</v>
      </c>
      <c r="V29" s="24">
        <v>0.66319444444444442</v>
      </c>
      <c r="W29" s="31">
        <f>X29-V29</f>
        <v>2.6388888888888906E-2</v>
      </c>
      <c r="X29" s="24">
        <f t="shared" ref="X29:X60" si="59">AB29+$H$7</f>
        <v>0.68958333333333333</v>
      </c>
      <c r="Y29" s="12">
        <v>24</v>
      </c>
      <c r="Z29" s="12">
        <v>24</v>
      </c>
      <c r="AA29" s="12">
        <f>Y29+Z29</f>
        <v>48</v>
      </c>
      <c r="AB29" s="11">
        <v>0.31458333333333333</v>
      </c>
    </row>
    <row r="30" spans="2:28" ht="14.25" customHeight="1" x14ac:dyDescent="0.25">
      <c r="B30" s="12"/>
      <c r="C30" s="12"/>
      <c r="D30" s="12"/>
      <c r="E30" s="13"/>
      <c r="F30" s="15"/>
      <c r="G30" s="15"/>
      <c r="H30" s="21"/>
      <c r="I30" s="21"/>
      <c r="J30" s="21"/>
      <c r="K30" s="32"/>
      <c r="L30" s="21"/>
      <c r="M30" s="21"/>
      <c r="N30" s="32"/>
      <c r="O30" s="21"/>
      <c r="P30" s="21"/>
      <c r="Q30" s="32"/>
      <c r="R30" s="21"/>
      <c r="S30" s="21"/>
      <c r="T30" s="32"/>
      <c r="U30" s="21"/>
      <c r="V30" s="21"/>
      <c r="W30" s="32"/>
      <c r="X30" s="21"/>
      <c r="Y30" s="12"/>
      <c r="Z30" s="12"/>
      <c r="AA30" s="12"/>
      <c r="AB30" s="11"/>
    </row>
    <row r="31" spans="2:28" ht="14.25" customHeight="1" x14ac:dyDescent="0.25">
      <c r="B31" s="12">
        <f t="shared" ref="B31" si="60">B29+1</f>
        <v>13</v>
      </c>
      <c r="C31" s="12" t="s">
        <v>54</v>
      </c>
      <c r="D31" s="12">
        <v>28</v>
      </c>
      <c r="E31" s="13" t="s">
        <v>55</v>
      </c>
      <c r="F31" s="14" t="s">
        <v>56</v>
      </c>
      <c r="G31" s="14" t="s">
        <v>57</v>
      </c>
      <c r="H31" s="24">
        <v>0.375</v>
      </c>
      <c r="I31" s="24">
        <v>0.4548611111111111</v>
      </c>
      <c r="J31" s="24">
        <v>0.46249999999999997</v>
      </c>
      <c r="K31" s="31">
        <f t="shared" ref="K31" si="61">L31-J31</f>
        <v>3.0555555555555614E-2</v>
      </c>
      <c r="L31" s="24">
        <v>0.49305555555555558</v>
      </c>
      <c r="M31" s="24">
        <v>0.4993055555555555</v>
      </c>
      <c r="N31" s="31">
        <f t="shared" ref="N31" si="62">O31-M31</f>
        <v>5.8333333333333404E-2</v>
      </c>
      <c r="O31" s="24">
        <v>0.55763888888888891</v>
      </c>
      <c r="P31" s="24">
        <v>0.56180555555555556</v>
      </c>
      <c r="Q31" s="31">
        <f t="shared" ref="Q31" si="63">R31-P31</f>
        <v>4.513888888888884E-2</v>
      </c>
      <c r="R31" s="24">
        <v>0.6069444444444444</v>
      </c>
      <c r="S31" s="24">
        <v>0.61527777777777781</v>
      </c>
      <c r="T31" s="31">
        <f t="shared" ref="T31" si="64">U31-S31</f>
        <v>3.9583333333333304E-2</v>
      </c>
      <c r="U31" s="24">
        <v>0.65486111111111112</v>
      </c>
      <c r="V31" s="24">
        <v>0.6694444444444444</v>
      </c>
      <c r="W31" s="31">
        <f>X31-V31</f>
        <v>2.3611111111111138E-2</v>
      </c>
      <c r="X31" s="24">
        <f t="shared" ref="X31:X62" si="65">AB31+$H$7</f>
        <v>0.69305555555555554</v>
      </c>
      <c r="Y31" s="12">
        <v>24</v>
      </c>
      <c r="Z31" s="12">
        <v>24</v>
      </c>
      <c r="AA31" s="12">
        <f>Y31+Z31</f>
        <v>48</v>
      </c>
      <c r="AB31" s="11">
        <v>0.31805555555555554</v>
      </c>
    </row>
    <row r="32" spans="2:28" ht="14.25" customHeight="1" x14ac:dyDescent="0.25">
      <c r="B32" s="12"/>
      <c r="C32" s="12"/>
      <c r="D32" s="12"/>
      <c r="E32" s="13"/>
      <c r="F32" s="15"/>
      <c r="G32" s="15"/>
      <c r="H32" s="21"/>
      <c r="I32" s="21"/>
      <c r="J32" s="21"/>
      <c r="K32" s="32"/>
      <c r="L32" s="21"/>
      <c r="M32" s="21"/>
      <c r="N32" s="32"/>
      <c r="O32" s="21"/>
      <c r="P32" s="21"/>
      <c r="Q32" s="32"/>
      <c r="R32" s="21"/>
      <c r="S32" s="21"/>
      <c r="T32" s="32"/>
      <c r="U32" s="21"/>
      <c r="V32" s="21"/>
      <c r="W32" s="32"/>
      <c r="X32" s="21"/>
      <c r="Y32" s="12"/>
      <c r="Z32" s="12"/>
      <c r="AA32" s="12"/>
      <c r="AB32" s="11"/>
    </row>
    <row r="33" spans="2:28" ht="14.25" customHeight="1" x14ac:dyDescent="0.25">
      <c r="B33" s="12">
        <f t="shared" ref="B33" si="66">B31+1</f>
        <v>14</v>
      </c>
      <c r="C33" s="12" t="s">
        <v>62</v>
      </c>
      <c r="D33" s="12">
        <v>50</v>
      </c>
      <c r="E33" s="13" t="s">
        <v>59</v>
      </c>
      <c r="F33" s="14" t="s">
        <v>60</v>
      </c>
      <c r="G33" s="14" t="s">
        <v>61</v>
      </c>
      <c r="H33" s="24">
        <v>0.375</v>
      </c>
      <c r="I33" s="24">
        <v>0.44722222222222219</v>
      </c>
      <c r="J33" s="24">
        <v>0.45</v>
      </c>
      <c r="K33" s="31">
        <f t="shared" ref="K33" si="67">L33-J33</f>
        <v>4.4444444444444453E-2</v>
      </c>
      <c r="L33" s="24">
        <v>0.49444444444444446</v>
      </c>
      <c r="M33" s="24">
        <v>0.49513888888888885</v>
      </c>
      <c r="N33" s="31">
        <f t="shared" ref="N33" si="68">O33-M33</f>
        <v>5.7638888888888962E-2</v>
      </c>
      <c r="O33" s="24">
        <v>0.55277777777777781</v>
      </c>
      <c r="P33" s="24">
        <v>0.55625000000000002</v>
      </c>
      <c r="Q33" s="31">
        <f t="shared" ref="Q33" si="69">R33-P33</f>
        <v>5.3472222222222143E-2</v>
      </c>
      <c r="R33" s="24">
        <v>0.60972222222222217</v>
      </c>
      <c r="S33" s="24">
        <v>0.625</v>
      </c>
      <c r="T33" s="31">
        <f t="shared" ref="T33" si="70">U33-S33</f>
        <v>4.0972222222222188E-2</v>
      </c>
      <c r="U33" s="24">
        <v>0.66597222222222219</v>
      </c>
      <c r="V33" s="24">
        <v>0.67013888888888884</v>
      </c>
      <c r="W33" s="31">
        <f>X33-V33</f>
        <v>2.8472222222222232E-2</v>
      </c>
      <c r="X33" s="24">
        <f t="shared" ref="X33:X64" si="71">AB33+$H$7</f>
        <v>0.69861111111111107</v>
      </c>
      <c r="Y33" s="12">
        <v>24</v>
      </c>
      <c r="Z33" s="12">
        <v>24</v>
      </c>
      <c r="AA33" s="12">
        <f>Y33+Z33</f>
        <v>48</v>
      </c>
      <c r="AB33" s="11">
        <v>0.32361111111111107</v>
      </c>
    </row>
    <row r="34" spans="2:28" ht="14.25" customHeight="1" x14ac:dyDescent="0.25">
      <c r="B34" s="12"/>
      <c r="C34" s="12"/>
      <c r="D34" s="12"/>
      <c r="E34" s="13"/>
      <c r="F34" s="15"/>
      <c r="G34" s="15"/>
      <c r="H34" s="21"/>
      <c r="I34" s="21"/>
      <c r="J34" s="21"/>
      <c r="K34" s="32"/>
      <c r="L34" s="21"/>
      <c r="M34" s="21"/>
      <c r="N34" s="32"/>
      <c r="O34" s="21"/>
      <c r="P34" s="21"/>
      <c r="Q34" s="32"/>
      <c r="R34" s="21"/>
      <c r="S34" s="21"/>
      <c r="T34" s="32"/>
      <c r="U34" s="21"/>
      <c r="V34" s="21"/>
      <c r="W34" s="32"/>
      <c r="X34" s="21"/>
      <c r="Y34" s="12"/>
      <c r="Z34" s="12"/>
      <c r="AA34" s="12"/>
      <c r="AB34" s="11"/>
    </row>
    <row r="35" spans="2:28" ht="14.25" customHeight="1" x14ac:dyDescent="0.25">
      <c r="B35" s="12">
        <f t="shared" ref="B35" si="72">B33+1</f>
        <v>15</v>
      </c>
      <c r="C35" s="12" t="s">
        <v>66</v>
      </c>
      <c r="D35" s="12">
        <v>59</v>
      </c>
      <c r="E35" s="13" t="s">
        <v>63</v>
      </c>
      <c r="F35" s="14" t="s">
        <v>64</v>
      </c>
      <c r="G35" s="14" t="s">
        <v>65</v>
      </c>
      <c r="H35" s="24">
        <v>0.375</v>
      </c>
      <c r="I35" s="24">
        <v>0.44305555555555554</v>
      </c>
      <c r="J35" s="24">
        <v>0.4458333333333333</v>
      </c>
      <c r="K35" s="31">
        <f t="shared" ref="K35" si="73">L35-J35</f>
        <v>6.597222222222221E-2</v>
      </c>
      <c r="L35" s="24">
        <v>0.51180555555555551</v>
      </c>
      <c r="M35" s="24">
        <v>0.51736111111111105</v>
      </c>
      <c r="N35" s="31">
        <f t="shared" ref="N35" si="74">O35-M35</f>
        <v>5.9722222222222232E-2</v>
      </c>
      <c r="O35" s="24">
        <v>0.57708333333333328</v>
      </c>
      <c r="P35" s="24">
        <v>0.5805555555555556</v>
      </c>
      <c r="Q35" s="31">
        <f t="shared" ref="Q35" si="75">R35-P35</f>
        <v>5.2777777777777701E-2</v>
      </c>
      <c r="R35" s="24">
        <v>0.6333333333333333</v>
      </c>
      <c r="S35" s="24">
        <v>0.63680555555555551</v>
      </c>
      <c r="T35" s="31">
        <f t="shared" ref="T35" si="76">U35-S35</f>
        <v>4.3749999999999956E-2</v>
      </c>
      <c r="U35" s="24">
        <v>0.68055555555555547</v>
      </c>
      <c r="V35" s="24">
        <v>0.68611111111111101</v>
      </c>
      <c r="W35" s="31">
        <f>X35-V35</f>
        <v>2.7777777777777901E-2</v>
      </c>
      <c r="X35" s="24">
        <f t="shared" ref="X35:X66" si="77">AB35+$H$7</f>
        <v>0.71388888888888891</v>
      </c>
      <c r="Y35" s="12">
        <v>24</v>
      </c>
      <c r="Z35" s="12">
        <v>24</v>
      </c>
      <c r="AA35" s="12">
        <f>Y35+Z35</f>
        <v>48</v>
      </c>
      <c r="AB35" s="11">
        <v>0.33888888888888891</v>
      </c>
    </row>
    <row r="36" spans="2:28" ht="14.25" customHeight="1" x14ac:dyDescent="0.25">
      <c r="B36" s="12"/>
      <c r="C36" s="12"/>
      <c r="D36" s="12"/>
      <c r="E36" s="13"/>
      <c r="F36" s="15"/>
      <c r="G36" s="15"/>
      <c r="H36" s="21"/>
      <c r="I36" s="21"/>
      <c r="J36" s="21"/>
      <c r="K36" s="32"/>
      <c r="L36" s="21"/>
      <c r="M36" s="21"/>
      <c r="N36" s="32"/>
      <c r="O36" s="21"/>
      <c r="P36" s="21"/>
      <c r="Q36" s="32"/>
      <c r="R36" s="21"/>
      <c r="S36" s="21"/>
      <c r="T36" s="32"/>
      <c r="U36" s="21"/>
      <c r="V36" s="21"/>
      <c r="W36" s="32"/>
      <c r="X36" s="21"/>
      <c r="Y36" s="12"/>
      <c r="Z36" s="12"/>
      <c r="AA36" s="12"/>
      <c r="AB36" s="11"/>
    </row>
    <row r="37" spans="2:28" ht="14.25" customHeight="1" x14ac:dyDescent="0.25">
      <c r="B37" s="12">
        <f t="shared" ref="B37" si="78">B35+1</f>
        <v>16</v>
      </c>
      <c r="C37" s="12" t="s">
        <v>70</v>
      </c>
      <c r="D37" s="12">
        <v>27</v>
      </c>
      <c r="E37" s="13" t="s">
        <v>67</v>
      </c>
      <c r="F37" s="14" t="s">
        <v>68</v>
      </c>
      <c r="G37" s="14" t="s">
        <v>69</v>
      </c>
      <c r="H37" s="24">
        <v>0.375</v>
      </c>
      <c r="I37" s="24">
        <v>0.44236111111111115</v>
      </c>
      <c r="J37" s="24">
        <v>0.44722222222222219</v>
      </c>
      <c r="K37" s="31">
        <f t="shared" ref="K37" si="79">L37-J37</f>
        <v>3.8194444444444475E-2</v>
      </c>
      <c r="L37" s="24">
        <v>0.48541666666666666</v>
      </c>
      <c r="M37" s="24">
        <v>0.4909722222222222</v>
      </c>
      <c r="N37" s="31">
        <f t="shared" ref="N37" si="80">O37-M37</f>
        <v>6.1805555555555614E-2</v>
      </c>
      <c r="O37" s="24">
        <v>0.55277777777777781</v>
      </c>
      <c r="P37" s="24">
        <v>0.55694444444444446</v>
      </c>
      <c r="Q37" s="31">
        <f t="shared" ref="Q37" si="81">R37-P37</f>
        <v>7.638888888888884E-2</v>
      </c>
      <c r="R37" s="24">
        <v>0.6333333333333333</v>
      </c>
      <c r="S37" s="24">
        <v>0.64722222222222225</v>
      </c>
      <c r="T37" s="31">
        <f t="shared" ref="T37" si="82">U37-S37</f>
        <v>4.3055555555555514E-2</v>
      </c>
      <c r="U37" s="24">
        <v>0.69027777777777777</v>
      </c>
      <c r="V37" s="24">
        <v>0.69930555555555562</v>
      </c>
      <c r="W37" s="31">
        <f>X37-V37</f>
        <v>2.7083333333333237E-2</v>
      </c>
      <c r="X37" s="24">
        <f t="shared" ref="X37:X68" si="83">AB37+$H$7</f>
        <v>0.72638888888888886</v>
      </c>
      <c r="Y37" s="12">
        <v>24</v>
      </c>
      <c r="Z37" s="12">
        <v>24</v>
      </c>
      <c r="AA37" s="12">
        <f>Y37+Z37</f>
        <v>48</v>
      </c>
      <c r="AB37" s="11">
        <v>0.35138888888888886</v>
      </c>
    </row>
    <row r="38" spans="2:28" ht="14.25" customHeight="1" x14ac:dyDescent="0.25">
      <c r="B38" s="12"/>
      <c r="C38" s="12"/>
      <c r="D38" s="12"/>
      <c r="E38" s="13"/>
      <c r="F38" s="15"/>
      <c r="G38" s="15"/>
      <c r="H38" s="21"/>
      <c r="I38" s="21"/>
      <c r="J38" s="21"/>
      <c r="K38" s="32"/>
      <c r="L38" s="21"/>
      <c r="M38" s="21"/>
      <c r="N38" s="32"/>
      <c r="O38" s="21"/>
      <c r="P38" s="21"/>
      <c r="Q38" s="32"/>
      <c r="R38" s="21"/>
      <c r="S38" s="21"/>
      <c r="T38" s="32"/>
      <c r="U38" s="21"/>
      <c r="V38" s="21"/>
      <c r="W38" s="32"/>
      <c r="X38" s="21"/>
      <c r="Y38" s="12"/>
      <c r="Z38" s="12"/>
      <c r="AA38" s="12"/>
      <c r="AB38" s="11"/>
    </row>
    <row r="39" spans="2:28" ht="14.25" customHeight="1" x14ac:dyDescent="0.25">
      <c r="B39" s="12">
        <f t="shared" ref="B39" si="84">B37+1</f>
        <v>17</v>
      </c>
      <c r="C39" s="12" t="s">
        <v>74</v>
      </c>
      <c r="D39" s="12">
        <v>2</v>
      </c>
      <c r="E39" s="13" t="s">
        <v>71</v>
      </c>
      <c r="F39" s="14" t="s">
        <v>72</v>
      </c>
      <c r="G39" s="14" t="s">
        <v>73</v>
      </c>
      <c r="H39" s="24">
        <v>0.375</v>
      </c>
      <c r="I39" s="24">
        <v>0.44375000000000003</v>
      </c>
      <c r="J39" s="24">
        <v>0.44930555555555557</v>
      </c>
      <c r="K39" s="31">
        <f t="shared" ref="K39" si="85">L39-J39</f>
        <v>3.6805555555555536E-2</v>
      </c>
      <c r="L39" s="24">
        <v>0.4861111111111111</v>
      </c>
      <c r="M39" s="24">
        <v>0.48888888888888887</v>
      </c>
      <c r="N39" s="31">
        <f t="shared" ref="N39" si="86">O39-M39</f>
        <v>7.3611111111111127E-2</v>
      </c>
      <c r="O39" s="24">
        <v>0.5625</v>
      </c>
      <c r="P39" s="24">
        <v>0.56874999999999998</v>
      </c>
      <c r="Q39" s="31">
        <f t="shared" ref="Q39" si="87">R39-P39</f>
        <v>6.6666666666666652E-2</v>
      </c>
      <c r="R39" s="24">
        <v>0.63541666666666663</v>
      </c>
      <c r="S39" s="24">
        <v>0.64513888888888882</v>
      </c>
      <c r="T39" s="31">
        <f>U39-S39</f>
        <v>4.5833333333333393E-2</v>
      </c>
      <c r="U39" s="24">
        <v>0.69097222222222221</v>
      </c>
      <c r="V39" s="24">
        <v>0.70138888888888884</v>
      </c>
      <c r="W39" s="31">
        <f>X39-V39</f>
        <v>2.5694444444444464E-2</v>
      </c>
      <c r="X39" s="24">
        <f t="shared" ref="X39:X70" si="88">AB39+$H$7</f>
        <v>0.7270833333333333</v>
      </c>
      <c r="Y39" s="12">
        <v>24</v>
      </c>
      <c r="Z39" s="12">
        <v>24</v>
      </c>
      <c r="AA39" s="12">
        <f>Y39+Z39</f>
        <v>48</v>
      </c>
      <c r="AB39" s="11">
        <v>0.3520833333333333</v>
      </c>
    </row>
    <row r="40" spans="2:28" ht="14.25" customHeight="1" x14ac:dyDescent="0.25">
      <c r="B40" s="12"/>
      <c r="C40" s="12"/>
      <c r="D40" s="12"/>
      <c r="E40" s="13"/>
      <c r="F40" s="15"/>
      <c r="G40" s="15"/>
      <c r="H40" s="21"/>
      <c r="I40" s="21"/>
      <c r="J40" s="21"/>
      <c r="K40" s="32"/>
      <c r="L40" s="21"/>
      <c r="M40" s="21"/>
      <c r="N40" s="32"/>
      <c r="O40" s="21"/>
      <c r="P40" s="21"/>
      <c r="Q40" s="32"/>
      <c r="R40" s="21"/>
      <c r="S40" s="21"/>
      <c r="T40" s="32"/>
      <c r="U40" s="21"/>
      <c r="V40" s="21"/>
      <c r="W40" s="32"/>
      <c r="X40" s="21"/>
      <c r="Y40" s="12"/>
      <c r="Z40" s="12"/>
      <c r="AA40" s="12"/>
      <c r="AB40" s="11"/>
    </row>
    <row r="41" spans="2:28" ht="14.25" customHeight="1" x14ac:dyDescent="0.25">
      <c r="B41" s="12">
        <f t="shared" ref="B41" si="89">B39+1</f>
        <v>18</v>
      </c>
      <c r="C41" s="12" t="s">
        <v>78</v>
      </c>
      <c r="D41" s="12">
        <v>23</v>
      </c>
      <c r="E41" s="13" t="s">
        <v>75</v>
      </c>
      <c r="F41" s="14" t="s">
        <v>76</v>
      </c>
      <c r="G41" s="14" t="s">
        <v>77</v>
      </c>
      <c r="H41" s="24">
        <v>0.375</v>
      </c>
      <c r="I41" s="24">
        <v>0.44305555555555554</v>
      </c>
      <c r="J41" s="24">
        <v>0.44930555555555557</v>
      </c>
      <c r="K41" s="31">
        <f t="shared" ref="K41" si="90">L41-J41</f>
        <v>3.6805555555555536E-2</v>
      </c>
      <c r="L41" s="24">
        <v>0.4861111111111111</v>
      </c>
      <c r="M41" s="24">
        <v>0.48958333333333331</v>
      </c>
      <c r="N41" s="31">
        <f t="shared" ref="N41" si="91">O41-M41</f>
        <v>7.0138888888888917E-2</v>
      </c>
      <c r="O41" s="24">
        <v>0.55972222222222223</v>
      </c>
      <c r="P41" s="24">
        <v>0.56319444444444444</v>
      </c>
      <c r="Q41" s="31">
        <f t="shared" ref="Q41" si="92">R41-P41</f>
        <v>7.5694444444444509E-2</v>
      </c>
      <c r="R41" s="24">
        <v>0.63888888888888895</v>
      </c>
      <c r="S41" s="24">
        <v>0.64583333333333337</v>
      </c>
      <c r="T41" s="31">
        <f t="shared" ref="T41" si="93">U41-S41</f>
        <v>4.513888888888884E-2</v>
      </c>
      <c r="U41" s="24">
        <v>0.69097222222222221</v>
      </c>
      <c r="V41" s="24">
        <v>0.70138888888888884</v>
      </c>
      <c r="W41" s="31">
        <f>X41-V41</f>
        <v>2.5694444444444464E-2</v>
      </c>
      <c r="X41" s="24">
        <f t="shared" ref="X41:X72" si="94">AB41+$H$7</f>
        <v>0.7270833333333333</v>
      </c>
      <c r="Y41" s="12">
        <v>24</v>
      </c>
      <c r="Z41" s="12">
        <v>24</v>
      </c>
      <c r="AA41" s="12">
        <f>Y41+Z41</f>
        <v>48</v>
      </c>
      <c r="AB41" s="11">
        <v>0.3520833333333333</v>
      </c>
    </row>
    <row r="42" spans="2:28" ht="14.25" customHeight="1" x14ac:dyDescent="0.25">
      <c r="B42" s="12"/>
      <c r="C42" s="12"/>
      <c r="D42" s="12"/>
      <c r="E42" s="13"/>
      <c r="F42" s="15"/>
      <c r="G42" s="15"/>
      <c r="H42" s="21"/>
      <c r="I42" s="21"/>
      <c r="J42" s="21"/>
      <c r="K42" s="32"/>
      <c r="L42" s="21"/>
      <c r="M42" s="21"/>
      <c r="N42" s="32"/>
      <c r="O42" s="21"/>
      <c r="P42" s="21"/>
      <c r="Q42" s="32"/>
      <c r="R42" s="21"/>
      <c r="S42" s="21"/>
      <c r="T42" s="32"/>
      <c r="U42" s="21"/>
      <c r="V42" s="21"/>
      <c r="W42" s="32"/>
      <c r="X42" s="21"/>
      <c r="Y42" s="12"/>
      <c r="Z42" s="12"/>
      <c r="AA42" s="12"/>
      <c r="AB42" s="11"/>
    </row>
    <row r="43" spans="2:28" ht="14.25" customHeight="1" x14ac:dyDescent="0.25">
      <c r="B43" s="12">
        <f t="shared" ref="B43" si="95">B41+1</f>
        <v>19</v>
      </c>
      <c r="C43" s="12" t="s">
        <v>82</v>
      </c>
      <c r="D43" s="12">
        <v>16</v>
      </c>
      <c r="E43" s="13" t="s">
        <v>79</v>
      </c>
      <c r="F43" s="14" t="s">
        <v>80</v>
      </c>
      <c r="G43" s="14" t="s">
        <v>81</v>
      </c>
      <c r="H43" s="24">
        <v>0.375</v>
      </c>
      <c r="I43" s="24">
        <v>0.45694444444444443</v>
      </c>
      <c r="J43" s="24">
        <v>0.46180555555555558</v>
      </c>
      <c r="K43" s="31">
        <f t="shared" ref="K43:K103" si="96">L43-J43</f>
        <v>3.0555555555555503E-2</v>
      </c>
      <c r="L43" s="24">
        <v>0.49236111111111108</v>
      </c>
      <c r="M43" s="24">
        <v>0.50277777777777777</v>
      </c>
      <c r="N43" s="31">
        <f>O43-M43</f>
        <v>8.4722222222222254E-2</v>
      </c>
      <c r="O43" s="24">
        <v>0.58750000000000002</v>
      </c>
      <c r="P43" s="24">
        <v>0.59027777777777779</v>
      </c>
      <c r="Q43" s="31">
        <f>R43-P43</f>
        <v>5.4166666666666696E-2</v>
      </c>
      <c r="R43" s="24">
        <v>0.64444444444444449</v>
      </c>
      <c r="S43" s="24">
        <v>0.65694444444444444</v>
      </c>
      <c r="T43" s="31">
        <f t="shared" ref="T43" si="97">U43-S43</f>
        <v>4.6527777777777724E-2</v>
      </c>
      <c r="U43" s="24">
        <v>0.70347222222222217</v>
      </c>
      <c r="V43" s="24">
        <v>0.70486111111111116</v>
      </c>
      <c r="W43" s="31">
        <f>X43-V43</f>
        <v>3.1944444444444442E-2</v>
      </c>
      <c r="X43" s="24">
        <f t="shared" ref="X43:X74" si="98">AB43+$H$7</f>
        <v>0.7368055555555556</v>
      </c>
      <c r="Y43" s="12">
        <v>24</v>
      </c>
      <c r="Z43" s="12">
        <v>24</v>
      </c>
      <c r="AA43" s="12">
        <f>Y43+Z43</f>
        <v>48</v>
      </c>
      <c r="AB43" s="11">
        <v>0.3618055555555556</v>
      </c>
    </row>
    <row r="44" spans="2:28" ht="14.25" customHeight="1" x14ac:dyDescent="0.25">
      <c r="B44" s="12"/>
      <c r="C44" s="12"/>
      <c r="D44" s="12"/>
      <c r="E44" s="13"/>
      <c r="F44" s="15"/>
      <c r="G44" s="15"/>
      <c r="H44" s="21"/>
      <c r="I44" s="21"/>
      <c r="J44" s="21"/>
      <c r="K44" s="32"/>
      <c r="L44" s="21"/>
      <c r="M44" s="21"/>
      <c r="N44" s="32"/>
      <c r="O44" s="21"/>
      <c r="P44" s="21"/>
      <c r="Q44" s="32"/>
      <c r="R44" s="21"/>
      <c r="S44" s="21"/>
      <c r="T44" s="32"/>
      <c r="U44" s="21"/>
      <c r="V44" s="21"/>
      <c r="W44" s="32"/>
      <c r="X44" s="21"/>
      <c r="Y44" s="12"/>
      <c r="Z44" s="12"/>
      <c r="AA44" s="12"/>
      <c r="AB44" s="11"/>
    </row>
    <row r="45" spans="2:28" ht="14.25" customHeight="1" x14ac:dyDescent="0.25">
      <c r="B45" s="12">
        <f t="shared" ref="B45" si="99">B43+1</f>
        <v>20</v>
      </c>
      <c r="C45" s="12" t="s">
        <v>86</v>
      </c>
      <c r="D45" s="12">
        <v>34</v>
      </c>
      <c r="E45" s="13" t="s">
        <v>83</v>
      </c>
      <c r="F45" s="14" t="s">
        <v>84</v>
      </c>
      <c r="G45" s="14" t="s">
        <v>85</v>
      </c>
      <c r="H45" s="24">
        <v>0.375</v>
      </c>
      <c r="I45" s="24">
        <v>0.45694444444444443</v>
      </c>
      <c r="J45" s="24">
        <v>0.46180555555555558</v>
      </c>
      <c r="K45" s="31">
        <f t="shared" si="96"/>
        <v>3.125E-2</v>
      </c>
      <c r="L45" s="24">
        <v>0.49305555555555558</v>
      </c>
      <c r="M45" s="24">
        <v>0.50347222222222221</v>
      </c>
      <c r="N45" s="31">
        <f t="shared" ref="N45" si="100">O45-M45</f>
        <v>8.4027777777777812E-2</v>
      </c>
      <c r="O45" s="24">
        <v>0.58750000000000002</v>
      </c>
      <c r="P45" s="24">
        <v>0.59583333333333333</v>
      </c>
      <c r="Q45" s="31">
        <f t="shared" ref="Q45" si="101">R45-P45</f>
        <v>4.861111111111116E-2</v>
      </c>
      <c r="R45" s="24">
        <v>0.64444444444444449</v>
      </c>
      <c r="S45" s="24">
        <v>0.65625</v>
      </c>
      <c r="T45" s="31">
        <f t="shared" ref="T45" si="102">U45-S45</f>
        <v>4.6527777777777835E-2</v>
      </c>
      <c r="U45" s="24">
        <v>0.70277777777777783</v>
      </c>
      <c r="V45" s="24">
        <v>0.70486111111111116</v>
      </c>
      <c r="W45" s="31">
        <f>X45-V45</f>
        <v>3.1944444444444442E-2</v>
      </c>
      <c r="X45" s="24">
        <f t="shared" ref="X45:X76" si="103">AB45+$H$7</f>
        <v>0.7368055555555556</v>
      </c>
      <c r="Y45" s="12">
        <v>24</v>
      </c>
      <c r="Z45" s="12">
        <v>24</v>
      </c>
      <c r="AA45" s="12">
        <f>Y45+Z45</f>
        <v>48</v>
      </c>
      <c r="AB45" s="11">
        <v>0.3618055555555556</v>
      </c>
    </row>
    <row r="46" spans="2:28" ht="14.25" customHeight="1" x14ac:dyDescent="0.25">
      <c r="B46" s="12"/>
      <c r="C46" s="12"/>
      <c r="D46" s="12"/>
      <c r="E46" s="13"/>
      <c r="F46" s="15"/>
      <c r="G46" s="15"/>
      <c r="H46" s="21"/>
      <c r="I46" s="21"/>
      <c r="J46" s="21"/>
      <c r="K46" s="32"/>
      <c r="L46" s="21"/>
      <c r="M46" s="21"/>
      <c r="N46" s="32"/>
      <c r="O46" s="21"/>
      <c r="P46" s="21"/>
      <c r="Q46" s="32"/>
      <c r="R46" s="21"/>
      <c r="S46" s="21"/>
      <c r="T46" s="32"/>
      <c r="U46" s="21"/>
      <c r="V46" s="21"/>
      <c r="W46" s="32"/>
      <c r="X46" s="21"/>
      <c r="Y46" s="12"/>
      <c r="Z46" s="12"/>
      <c r="AA46" s="12"/>
      <c r="AB46" s="11"/>
    </row>
    <row r="47" spans="2:28" ht="14.25" customHeight="1" x14ac:dyDescent="0.25">
      <c r="B47" s="12">
        <f t="shared" ref="B47:B49" si="104">B45+1</f>
        <v>21</v>
      </c>
      <c r="C47" s="12" t="s">
        <v>90</v>
      </c>
      <c r="D47" s="12">
        <v>54</v>
      </c>
      <c r="E47" s="13" t="s">
        <v>87</v>
      </c>
      <c r="F47" s="14" t="s">
        <v>88</v>
      </c>
      <c r="G47" s="14" t="s">
        <v>89</v>
      </c>
      <c r="H47" s="24">
        <v>0.375</v>
      </c>
      <c r="I47" s="24">
        <v>0.4597222222222222</v>
      </c>
      <c r="J47" s="24">
        <v>0.46666666666666662</v>
      </c>
      <c r="K47" s="31">
        <f t="shared" si="96"/>
        <v>4.5833333333333448E-2</v>
      </c>
      <c r="L47" s="24">
        <v>0.51250000000000007</v>
      </c>
      <c r="M47" s="24">
        <v>0.51666666666666672</v>
      </c>
      <c r="N47" s="31">
        <f t="shared" ref="N47" si="105">O47-M47</f>
        <v>9.0277777777777679E-2</v>
      </c>
      <c r="O47" s="24">
        <v>0.6069444444444444</v>
      </c>
      <c r="P47" s="24">
        <v>0.62361111111111112</v>
      </c>
      <c r="Q47" s="31">
        <f t="shared" ref="Q47" si="106">R47-P47</f>
        <v>3.4027777777777768E-2</v>
      </c>
      <c r="R47" s="24">
        <v>0.65763888888888888</v>
      </c>
      <c r="S47" s="24">
        <v>0.6645833333333333</v>
      </c>
      <c r="T47" s="31">
        <f t="shared" ref="T47" si="107">U47-S47</f>
        <v>4.5833333333333393E-2</v>
      </c>
      <c r="U47" s="24">
        <v>0.7104166666666667</v>
      </c>
      <c r="V47" s="24">
        <v>0.71875</v>
      </c>
      <c r="W47" s="31">
        <f>X47-V47</f>
        <v>2.3611111111111138E-2</v>
      </c>
      <c r="X47" s="24">
        <f t="shared" ref="X47:X78" si="108">AB47+$H$7</f>
        <v>0.74236111111111114</v>
      </c>
      <c r="Y47" s="12">
        <v>24</v>
      </c>
      <c r="Z47" s="12">
        <v>24</v>
      </c>
      <c r="AA47" s="12">
        <f>Y47+Z47</f>
        <v>48</v>
      </c>
      <c r="AB47" s="11">
        <v>0.36736111111111114</v>
      </c>
    </row>
    <row r="48" spans="2:28" ht="14.25" customHeight="1" x14ac:dyDescent="0.25">
      <c r="B48" s="12"/>
      <c r="C48" s="12"/>
      <c r="D48" s="12"/>
      <c r="E48" s="13"/>
      <c r="F48" s="15"/>
      <c r="G48" s="15"/>
      <c r="H48" s="21"/>
      <c r="I48" s="21"/>
      <c r="J48" s="21"/>
      <c r="K48" s="32"/>
      <c r="L48" s="21"/>
      <c r="M48" s="21"/>
      <c r="N48" s="32"/>
      <c r="O48" s="21"/>
      <c r="P48" s="21"/>
      <c r="Q48" s="32"/>
      <c r="R48" s="21"/>
      <c r="S48" s="21"/>
      <c r="T48" s="32"/>
      <c r="U48" s="21"/>
      <c r="V48" s="21"/>
      <c r="W48" s="32"/>
      <c r="X48" s="21"/>
      <c r="Y48" s="12"/>
      <c r="Z48" s="12"/>
      <c r="AA48" s="12"/>
      <c r="AB48" s="11"/>
    </row>
    <row r="49" spans="2:28" ht="14.25" customHeight="1" x14ac:dyDescent="0.25">
      <c r="B49" s="12">
        <f t="shared" si="104"/>
        <v>22</v>
      </c>
      <c r="C49" s="12" t="s">
        <v>94</v>
      </c>
      <c r="D49" s="12">
        <v>37</v>
      </c>
      <c r="E49" s="13" t="s">
        <v>95</v>
      </c>
      <c r="F49" s="14" t="s">
        <v>96</v>
      </c>
      <c r="G49" s="14" t="s">
        <v>97</v>
      </c>
      <c r="H49" s="24">
        <v>0.375</v>
      </c>
      <c r="I49" s="24">
        <v>0.46527777777777773</v>
      </c>
      <c r="J49" s="24">
        <v>0.47222222222222227</v>
      </c>
      <c r="K49" s="31">
        <f t="shared" si="96"/>
        <v>2.7083333333333237E-2</v>
      </c>
      <c r="L49" s="24">
        <v>0.4993055555555555</v>
      </c>
      <c r="M49" s="24">
        <v>0.50277777777777777</v>
      </c>
      <c r="N49" s="31">
        <f t="shared" ref="N49" si="109">O49-M49</f>
        <v>7.9166666666666718E-2</v>
      </c>
      <c r="O49" s="24">
        <v>0.58194444444444449</v>
      </c>
      <c r="P49" s="24">
        <v>0.58750000000000002</v>
      </c>
      <c r="Q49" s="31">
        <f t="shared" ref="Q49" si="110">R49-P49</f>
        <v>5.8333333333333348E-2</v>
      </c>
      <c r="R49" s="24">
        <v>0.64583333333333337</v>
      </c>
      <c r="S49" s="24">
        <v>0.66388888888888886</v>
      </c>
      <c r="T49" s="31">
        <f t="shared" ref="T49" si="111">U49-S49</f>
        <v>5.0000000000000044E-2</v>
      </c>
      <c r="U49" s="24">
        <v>0.71388888888888891</v>
      </c>
      <c r="V49" s="24">
        <v>0.72569444444444453</v>
      </c>
      <c r="W49" s="31">
        <f>X49-V49</f>
        <v>5.3472222222222143E-2</v>
      </c>
      <c r="X49" s="24">
        <f t="shared" ref="X49:X80" si="112">AB49+$H$7</f>
        <v>0.77916666666666667</v>
      </c>
      <c r="Y49" s="12">
        <v>24</v>
      </c>
      <c r="Z49" s="12">
        <v>22</v>
      </c>
      <c r="AA49" s="12">
        <f>Y49+Z49</f>
        <v>46</v>
      </c>
      <c r="AB49" s="11">
        <v>0.40416666666666667</v>
      </c>
    </row>
    <row r="50" spans="2:28" ht="14.25" customHeight="1" x14ac:dyDescent="0.25">
      <c r="B50" s="12"/>
      <c r="C50" s="12"/>
      <c r="D50" s="12"/>
      <c r="E50" s="13"/>
      <c r="F50" s="15"/>
      <c r="G50" s="15"/>
      <c r="H50" s="21"/>
      <c r="I50" s="21"/>
      <c r="J50" s="21"/>
      <c r="K50" s="32"/>
      <c r="L50" s="21"/>
      <c r="M50" s="21"/>
      <c r="N50" s="32"/>
      <c r="O50" s="21"/>
      <c r="P50" s="21"/>
      <c r="Q50" s="32"/>
      <c r="R50" s="21"/>
      <c r="S50" s="21"/>
      <c r="T50" s="32"/>
      <c r="U50" s="21"/>
      <c r="V50" s="21"/>
      <c r="W50" s="32"/>
      <c r="X50" s="21"/>
      <c r="Y50" s="12"/>
      <c r="Z50" s="12"/>
      <c r="AA50" s="12"/>
      <c r="AB50" s="11"/>
    </row>
    <row r="51" spans="2:28" ht="14.25" customHeight="1" x14ac:dyDescent="0.25">
      <c r="B51" s="12">
        <f t="shared" ref="B51" si="113">B49+1</f>
        <v>23</v>
      </c>
      <c r="C51" s="12" t="s">
        <v>98</v>
      </c>
      <c r="D51" s="12">
        <v>64</v>
      </c>
      <c r="E51" s="13" t="s">
        <v>99</v>
      </c>
      <c r="F51" s="14" t="s">
        <v>100</v>
      </c>
      <c r="G51" s="14" t="s">
        <v>101</v>
      </c>
      <c r="H51" s="24">
        <v>0.375</v>
      </c>
      <c r="I51" s="24">
        <v>0.44305555555555554</v>
      </c>
      <c r="J51" s="24">
        <v>0.4458333333333333</v>
      </c>
      <c r="K51" s="31">
        <f t="shared" si="96"/>
        <v>3.4722222222222265E-2</v>
      </c>
      <c r="L51" s="24">
        <v>0.48055555555555557</v>
      </c>
      <c r="M51" s="24">
        <v>0.48055555555555557</v>
      </c>
      <c r="N51" s="31" t="s">
        <v>266</v>
      </c>
      <c r="O51" s="24" t="s">
        <v>266</v>
      </c>
      <c r="P51" s="24" t="s">
        <v>266</v>
      </c>
      <c r="Q51" s="31" t="s">
        <v>266</v>
      </c>
      <c r="R51" s="24">
        <v>0.60833333333333328</v>
      </c>
      <c r="S51" s="24">
        <v>0.61388888888888882</v>
      </c>
      <c r="T51" s="31" t="s">
        <v>270</v>
      </c>
      <c r="U51" s="24" t="s">
        <v>270</v>
      </c>
      <c r="V51" s="24" t="s">
        <v>270</v>
      </c>
      <c r="W51" s="31">
        <f>X51-S51</f>
        <v>3.1944444444444553E-2</v>
      </c>
      <c r="X51" s="24">
        <f t="shared" ref="X51:X82" si="114">AB51+$H$7</f>
        <v>0.64583333333333337</v>
      </c>
      <c r="Y51" s="12">
        <v>24</v>
      </c>
      <c r="Z51" s="12">
        <v>21</v>
      </c>
      <c r="AA51" s="12">
        <f>Y51+Z51</f>
        <v>45</v>
      </c>
      <c r="AB51" s="11">
        <v>0.27083333333333337</v>
      </c>
    </row>
    <row r="52" spans="2:28" ht="14.25" customHeight="1" x14ac:dyDescent="0.25">
      <c r="B52" s="12"/>
      <c r="C52" s="12"/>
      <c r="D52" s="12"/>
      <c r="E52" s="13"/>
      <c r="F52" s="15"/>
      <c r="G52" s="15"/>
      <c r="H52" s="21"/>
      <c r="I52" s="21"/>
      <c r="J52" s="21"/>
      <c r="K52" s="32"/>
      <c r="L52" s="21"/>
      <c r="M52" s="21"/>
      <c r="N52" s="32"/>
      <c r="O52" s="21"/>
      <c r="P52" s="21"/>
      <c r="Q52" s="32"/>
      <c r="R52" s="21"/>
      <c r="S52" s="21"/>
      <c r="T52" s="32"/>
      <c r="U52" s="21"/>
      <c r="V52" s="21"/>
      <c r="W52" s="32"/>
      <c r="X52" s="21"/>
      <c r="Y52" s="12"/>
      <c r="Z52" s="12"/>
      <c r="AA52" s="12"/>
      <c r="AB52" s="11"/>
    </row>
    <row r="53" spans="2:28" ht="14.25" customHeight="1" x14ac:dyDescent="0.25">
      <c r="B53" s="12">
        <f t="shared" ref="B53" si="115">B51+1</f>
        <v>24</v>
      </c>
      <c r="C53" s="12" t="s">
        <v>102</v>
      </c>
      <c r="D53" s="12">
        <v>11</v>
      </c>
      <c r="E53" s="13" t="s">
        <v>103</v>
      </c>
      <c r="F53" s="14" t="s">
        <v>104</v>
      </c>
      <c r="G53" s="14" t="s">
        <v>105</v>
      </c>
      <c r="H53" s="24">
        <v>0.375</v>
      </c>
      <c r="I53" s="24">
        <v>0.46527777777777773</v>
      </c>
      <c r="J53" s="24">
        <v>0.4770833333333333</v>
      </c>
      <c r="K53" s="31">
        <f t="shared" si="96"/>
        <v>4.5833333333333393E-2</v>
      </c>
      <c r="L53" s="24">
        <v>0.5229166666666667</v>
      </c>
      <c r="M53" s="24">
        <v>0.53680555555555554</v>
      </c>
      <c r="N53" s="31">
        <f t="shared" ref="N53" si="116">O53-M53</f>
        <v>6.5277777777777768E-2</v>
      </c>
      <c r="O53" s="24">
        <v>0.6020833333333333</v>
      </c>
      <c r="P53" s="24">
        <v>0.60555555555555551</v>
      </c>
      <c r="Q53" s="31">
        <f t="shared" ref="Q53" si="117">R53-P53</f>
        <v>5.4861111111111138E-2</v>
      </c>
      <c r="R53" s="24">
        <v>0.66041666666666665</v>
      </c>
      <c r="S53" s="24">
        <v>0.66805555555555562</v>
      </c>
      <c r="T53" s="31" t="s">
        <v>270</v>
      </c>
      <c r="U53" s="24" t="s">
        <v>270</v>
      </c>
      <c r="V53" s="24" t="s">
        <v>270</v>
      </c>
      <c r="W53" s="31">
        <f>X53-S53</f>
        <v>4.0972222222222077E-2</v>
      </c>
      <c r="X53" s="24">
        <f t="shared" ref="X53:X84" si="118">AB53+$H$7</f>
        <v>0.7090277777777777</v>
      </c>
      <c r="Y53" s="12">
        <v>24</v>
      </c>
      <c r="Z53" s="12">
        <v>21</v>
      </c>
      <c r="AA53" s="12">
        <f>Y53+Z53</f>
        <v>45</v>
      </c>
      <c r="AB53" s="11">
        <v>0.3340277777777777</v>
      </c>
    </row>
    <row r="54" spans="2:28" ht="14.25" customHeight="1" x14ac:dyDescent="0.25">
      <c r="B54" s="12"/>
      <c r="C54" s="12"/>
      <c r="D54" s="12"/>
      <c r="E54" s="13"/>
      <c r="F54" s="15"/>
      <c r="G54" s="15"/>
      <c r="H54" s="21"/>
      <c r="I54" s="21"/>
      <c r="J54" s="21"/>
      <c r="K54" s="32"/>
      <c r="L54" s="21"/>
      <c r="M54" s="21"/>
      <c r="N54" s="32"/>
      <c r="O54" s="21"/>
      <c r="P54" s="21"/>
      <c r="Q54" s="32"/>
      <c r="R54" s="21"/>
      <c r="S54" s="21"/>
      <c r="T54" s="32"/>
      <c r="U54" s="21"/>
      <c r="V54" s="21"/>
      <c r="W54" s="32"/>
      <c r="X54" s="21"/>
      <c r="Y54" s="12"/>
      <c r="Z54" s="12"/>
      <c r="AA54" s="12"/>
      <c r="AB54" s="11"/>
    </row>
    <row r="55" spans="2:28" ht="14.25" customHeight="1" x14ac:dyDescent="0.25">
      <c r="B55" s="12">
        <f t="shared" ref="B55" si="119">B53+1</f>
        <v>25</v>
      </c>
      <c r="C55" s="12" t="s">
        <v>106</v>
      </c>
      <c r="D55" s="12">
        <v>63</v>
      </c>
      <c r="E55" s="13" t="s">
        <v>107</v>
      </c>
      <c r="F55" s="14" t="s">
        <v>108</v>
      </c>
      <c r="G55" s="14" t="s">
        <v>109</v>
      </c>
      <c r="H55" s="24">
        <v>0.375</v>
      </c>
      <c r="I55" s="24">
        <v>0.46527777777777773</v>
      </c>
      <c r="J55" s="24">
        <v>0.48055555555555557</v>
      </c>
      <c r="K55" s="31">
        <f t="shared" si="96"/>
        <v>4.0972222222222243E-2</v>
      </c>
      <c r="L55" s="24">
        <v>0.52152777777777781</v>
      </c>
      <c r="M55" s="24">
        <v>0.53749999999999998</v>
      </c>
      <c r="N55" s="31">
        <f t="shared" ref="N55:N103" si="120">O55-M55</f>
        <v>7.2222222222222188E-2</v>
      </c>
      <c r="O55" s="24">
        <v>0.60972222222222217</v>
      </c>
      <c r="P55" s="24">
        <v>0.61458333333333337</v>
      </c>
      <c r="Q55" s="31">
        <f t="shared" ref="Q55:Q89" si="121">R55-P55</f>
        <v>5.8333333333333237E-2</v>
      </c>
      <c r="R55" s="24">
        <v>0.67291666666666661</v>
      </c>
      <c r="S55" s="24">
        <v>0.68263888888888891</v>
      </c>
      <c r="T55" s="31" t="s">
        <v>270</v>
      </c>
      <c r="U55" s="24" t="s">
        <v>270</v>
      </c>
      <c r="V55" s="24" t="s">
        <v>270</v>
      </c>
      <c r="W55" s="31">
        <f>X55-S55</f>
        <v>3.1944444444444331E-2</v>
      </c>
      <c r="X55" s="24">
        <f t="shared" ref="X55:X86" si="122">AB55+$H$7</f>
        <v>0.71458333333333324</v>
      </c>
      <c r="Y55" s="12">
        <v>24</v>
      </c>
      <c r="Z55" s="12">
        <v>21</v>
      </c>
      <c r="AA55" s="12">
        <f>Y55+Z55</f>
        <v>45</v>
      </c>
      <c r="AB55" s="11">
        <v>0.33958333333333324</v>
      </c>
    </row>
    <row r="56" spans="2:28" ht="14.25" customHeight="1" x14ac:dyDescent="0.25">
      <c r="B56" s="12"/>
      <c r="C56" s="12"/>
      <c r="D56" s="12"/>
      <c r="E56" s="13"/>
      <c r="F56" s="15"/>
      <c r="G56" s="15"/>
      <c r="H56" s="21"/>
      <c r="I56" s="21"/>
      <c r="J56" s="21"/>
      <c r="K56" s="32"/>
      <c r="L56" s="21"/>
      <c r="M56" s="21"/>
      <c r="N56" s="32"/>
      <c r="O56" s="21"/>
      <c r="P56" s="21"/>
      <c r="Q56" s="32"/>
      <c r="R56" s="21"/>
      <c r="S56" s="21"/>
      <c r="T56" s="32"/>
      <c r="U56" s="21"/>
      <c r="V56" s="21"/>
      <c r="W56" s="32"/>
      <c r="X56" s="21"/>
      <c r="Y56" s="12"/>
      <c r="Z56" s="12"/>
      <c r="AA56" s="12"/>
      <c r="AB56" s="11"/>
    </row>
    <row r="57" spans="2:28" ht="14.25" customHeight="1" x14ac:dyDescent="0.25">
      <c r="B57" s="12">
        <f t="shared" ref="B57" si="123">B55+1</f>
        <v>26</v>
      </c>
      <c r="C57" s="12" t="s">
        <v>102</v>
      </c>
      <c r="D57" s="12">
        <v>43</v>
      </c>
      <c r="E57" s="13" t="s">
        <v>110</v>
      </c>
      <c r="F57" s="14" t="s">
        <v>111</v>
      </c>
      <c r="G57" s="14" t="s">
        <v>112</v>
      </c>
      <c r="H57" s="24">
        <v>0.375</v>
      </c>
      <c r="I57" s="24">
        <v>0.46458333333333335</v>
      </c>
      <c r="J57" s="24">
        <v>0.48055555555555557</v>
      </c>
      <c r="K57" s="31">
        <f t="shared" si="96"/>
        <v>3.8888888888888917E-2</v>
      </c>
      <c r="L57" s="24">
        <v>0.51944444444444449</v>
      </c>
      <c r="M57" s="24">
        <v>0.53680555555555554</v>
      </c>
      <c r="N57" s="31">
        <f t="shared" si="120"/>
        <v>7.0833333333333415E-2</v>
      </c>
      <c r="O57" s="24">
        <v>0.60763888888888895</v>
      </c>
      <c r="P57" s="24">
        <v>0.61111111111111105</v>
      </c>
      <c r="Q57" s="31">
        <f t="shared" si="121"/>
        <v>6.2500000000000111E-2</v>
      </c>
      <c r="R57" s="24">
        <v>0.67361111111111116</v>
      </c>
      <c r="S57" s="24">
        <v>0.68611111111111101</v>
      </c>
      <c r="T57" s="31" t="s">
        <v>270</v>
      </c>
      <c r="U57" s="24" t="s">
        <v>270</v>
      </c>
      <c r="V57" s="24" t="s">
        <v>270</v>
      </c>
      <c r="W57" s="31">
        <f>X57-S57</f>
        <v>3.0555555555555669E-2</v>
      </c>
      <c r="X57" s="24">
        <f t="shared" ref="X57:X104" si="124">AB57+$H$7</f>
        <v>0.71666666666666667</v>
      </c>
      <c r="Y57" s="12">
        <v>24</v>
      </c>
      <c r="Z57" s="12">
        <v>21</v>
      </c>
      <c r="AA57" s="12">
        <f>Y57+Z57</f>
        <v>45</v>
      </c>
      <c r="AB57" s="11">
        <v>0.34166666666666667</v>
      </c>
    </row>
    <row r="58" spans="2:28" ht="14.25" customHeight="1" x14ac:dyDescent="0.25">
      <c r="B58" s="12"/>
      <c r="C58" s="12"/>
      <c r="D58" s="12"/>
      <c r="E58" s="13"/>
      <c r="F58" s="15"/>
      <c r="G58" s="15"/>
      <c r="H58" s="21"/>
      <c r="I58" s="21"/>
      <c r="J58" s="21"/>
      <c r="K58" s="32"/>
      <c r="L58" s="21"/>
      <c r="M58" s="21"/>
      <c r="N58" s="32"/>
      <c r="O58" s="21"/>
      <c r="P58" s="21"/>
      <c r="Q58" s="32"/>
      <c r="R58" s="21"/>
      <c r="S58" s="21"/>
      <c r="T58" s="32"/>
      <c r="U58" s="21"/>
      <c r="V58" s="21"/>
      <c r="W58" s="32"/>
      <c r="X58" s="21"/>
      <c r="Y58" s="12"/>
      <c r="Z58" s="12"/>
      <c r="AA58" s="12"/>
      <c r="AB58" s="11"/>
    </row>
    <row r="59" spans="2:28" ht="14.25" customHeight="1" x14ac:dyDescent="0.25">
      <c r="B59" s="12">
        <f t="shared" ref="B59" si="125">B57+1</f>
        <v>27</v>
      </c>
      <c r="C59" s="12" t="s">
        <v>113</v>
      </c>
      <c r="D59" s="12">
        <v>19</v>
      </c>
      <c r="E59" s="13" t="s">
        <v>114</v>
      </c>
      <c r="F59" s="14" t="s">
        <v>115</v>
      </c>
      <c r="G59" s="14" t="s">
        <v>116</v>
      </c>
      <c r="H59" s="24">
        <v>0.375</v>
      </c>
      <c r="I59" s="24">
        <v>0.45902777777777781</v>
      </c>
      <c r="J59" s="24">
        <v>0.46666666666666662</v>
      </c>
      <c r="K59" s="31">
        <f t="shared" si="96"/>
        <v>3.7500000000000033E-2</v>
      </c>
      <c r="L59" s="24">
        <v>0.50416666666666665</v>
      </c>
      <c r="M59" s="24">
        <v>0.52013888888888882</v>
      </c>
      <c r="N59" s="31">
        <f t="shared" si="120"/>
        <v>8.1944444444444486E-2</v>
      </c>
      <c r="O59" s="24">
        <v>0.6020833333333333</v>
      </c>
      <c r="P59" s="24">
        <v>0.6069444444444444</v>
      </c>
      <c r="Q59" s="31">
        <f t="shared" si="121"/>
        <v>6.3194444444444442E-2</v>
      </c>
      <c r="R59" s="24">
        <v>0.67013888888888884</v>
      </c>
      <c r="S59" s="24">
        <v>0.68472222222222223</v>
      </c>
      <c r="T59" s="31" t="s">
        <v>270</v>
      </c>
      <c r="U59" s="24" t="s">
        <v>270</v>
      </c>
      <c r="V59" s="24" t="s">
        <v>270</v>
      </c>
      <c r="W59" s="31">
        <f>X59-S59</f>
        <v>3.472222222222221E-2</v>
      </c>
      <c r="X59" s="24">
        <f t="shared" ref="X59:X104" si="126">AB59+$H$7</f>
        <v>0.71944444444444444</v>
      </c>
      <c r="Y59" s="12">
        <v>24</v>
      </c>
      <c r="Z59" s="12">
        <v>21</v>
      </c>
      <c r="AA59" s="12">
        <f>Y59+Z59</f>
        <v>45</v>
      </c>
      <c r="AB59" s="11">
        <v>0.34444444444444444</v>
      </c>
    </row>
    <row r="60" spans="2:28" ht="14.25" customHeight="1" x14ac:dyDescent="0.25">
      <c r="B60" s="12"/>
      <c r="C60" s="12"/>
      <c r="D60" s="12"/>
      <c r="E60" s="13"/>
      <c r="F60" s="15"/>
      <c r="G60" s="15"/>
      <c r="H60" s="21"/>
      <c r="I60" s="21"/>
      <c r="J60" s="21"/>
      <c r="K60" s="32"/>
      <c r="L60" s="21"/>
      <c r="M60" s="21"/>
      <c r="N60" s="32"/>
      <c r="O60" s="21"/>
      <c r="P60" s="21"/>
      <c r="Q60" s="32"/>
      <c r="R60" s="21"/>
      <c r="S60" s="21"/>
      <c r="T60" s="32"/>
      <c r="U60" s="21"/>
      <c r="V60" s="21"/>
      <c r="W60" s="32"/>
      <c r="X60" s="21"/>
      <c r="Y60" s="12"/>
      <c r="Z60" s="12"/>
      <c r="AA60" s="12"/>
      <c r="AB60" s="11"/>
    </row>
    <row r="61" spans="2:28" ht="14.25" customHeight="1" x14ac:dyDescent="0.25">
      <c r="B61" s="12">
        <f t="shared" ref="B61" si="127">B59+1</f>
        <v>28</v>
      </c>
      <c r="C61" s="12" t="s">
        <v>117</v>
      </c>
      <c r="D61" s="12">
        <v>57</v>
      </c>
      <c r="E61" s="13" t="s">
        <v>118</v>
      </c>
      <c r="F61" s="14" t="s">
        <v>119</v>
      </c>
      <c r="G61" s="14" t="s">
        <v>120</v>
      </c>
      <c r="H61" s="24">
        <v>0.375</v>
      </c>
      <c r="I61" s="24">
        <v>0.45902777777777781</v>
      </c>
      <c r="J61" s="24">
        <v>0.46736111111111112</v>
      </c>
      <c r="K61" s="31">
        <f t="shared" si="96"/>
        <v>4.0972222222222188E-2</v>
      </c>
      <c r="L61" s="24">
        <v>0.5083333333333333</v>
      </c>
      <c r="M61" s="24">
        <v>0.53194444444444444</v>
      </c>
      <c r="N61" s="31">
        <f t="shared" si="120"/>
        <v>8.1944444444444375E-2</v>
      </c>
      <c r="O61" s="24">
        <v>0.61388888888888882</v>
      </c>
      <c r="P61" s="24">
        <v>0.61805555555555558</v>
      </c>
      <c r="Q61" s="31">
        <f t="shared" si="121"/>
        <v>6.1805555555555558E-2</v>
      </c>
      <c r="R61" s="24">
        <v>0.67986111111111114</v>
      </c>
      <c r="S61" s="24">
        <v>0.68958333333333333</v>
      </c>
      <c r="T61" s="31" t="s">
        <v>270</v>
      </c>
      <c r="U61" s="24" t="s">
        <v>270</v>
      </c>
      <c r="V61" s="24" t="s">
        <v>270</v>
      </c>
      <c r="W61" s="31">
        <f>X61-S61</f>
        <v>3.3333333333333437E-2</v>
      </c>
      <c r="X61" s="24">
        <f t="shared" ref="X61:X104" si="128">AB61+$H$7</f>
        <v>0.72291666666666676</v>
      </c>
      <c r="Y61" s="12">
        <v>24</v>
      </c>
      <c r="Z61" s="12">
        <v>21</v>
      </c>
      <c r="AA61" s="12">
        <f>Y61+Z61</f>
        <v>45</v>
      </c>
      <c r="AB61" s="11">
        <v>0.34791666666666676</v>
      </c>
    </row>
    <row r="62" spans="2:28" ht="14.25" customHeight="1" x14ac:dyDescent="0.25">
      <c r="B62" s="12"/>
      <c r="C62" s="12"/>
      <c r="D62" s="12"/>
      <c r="E62" s="13"/>
      <c r="F62" s="15"/>
      <c r="G62" s="15"/>
      <c r="H62" s="21"/>
      <c r="I62" s="21"/>
      <c r="J62" s="21"/>
      <c r="K62" s="32"/>
      <c r="L62" s="21"/>
      <c r="M62" s="21"/>
      <c r="N62" s="32"/>
      <c r="O62" s="21"/>
      <c r="P62" s="21"/>
      <c r="Q62" s="32"/>
      <c r="R62" s="21"/>
      <c r="S62" s="21"/>
      <c r="T62" s="32"/>
      <c r="U62" s="21"/>
      <c r="V62" s="21"/>
      <c r="W62" s="32"/>
      <c r="X62" s="21"/>
      <c r="Y62" s="12"/>
      <c r="Z62" s="12"/>
      <c r="AA62" s="12"/>
      <c r="AB62" s="11"/>
    </row>
    <row r="63" spans="2:28" ht="14.25" customHeight="1" x14ac:dyDescent="0.25">
      <c r="B63" s="12">
        <f t="shared" ref="B63" si="129">B61+1</f>
        <v>29</v>
      </c>
      <c r="C63" s="12" t="s">
        <v>121</v>
      </c>
      <c r="D63" s="12">
        <v>4</v>
      </c>
      <c r="E63" s="13" t="s">
        <v>122</v>
      </c>
      <c r="F63" s="14" t="s">
        <v>123</v>
      </c>
      <c r="G63" s="14" t="s">
        <v>124</v>
      </c>
      <c r="H63" s="24">
        <v>0.375</v>
      </c>
      <c r="I63" s="24">
        <v>0.47083333333333338</v>
      </c>
      <c r="J63" s="24">
        <v>0.48194444444444445</v>
      </c>
      <c r="K63" s="31">
        <f t="shared" si="96"/>
        <v>4.2361111111111127E-2</v>
      </c>
      <c r="L63" s="24">
        <v>0.52430555555555558</v>
      </c>
      <c r="M63" s="24">
        <v>0.53819444444444442</v>
      </c>
      <c r="N63" s="31">
        <f t="shared" si="120"/>
        <v>8.333333333333337E-2</v>
      </c>
      <c r="O63" s="24">
        <v>0.62152777777777779</v>
      </c>
      <c r="P63" s="24">
        <v>0.62777777777777777</v>
      </c>
      <c r="Q63" s="31">
        <f t="shared" si="121"/>
        <v>5.5555555555555469E-2</v>
      </c>
      <c r="R63" s="24">
        <v>0.68333333333333324</v>
      </c>
      <c r="S63" s="24">
        <v>0.69097222222222221</v>
      </c>
      <c r="T63" s="31" t="s">
        <v>270</v>
      </c>
      <c r="U63" s="24" t="s">
        <v>270</v>
      </c>
      <c r="V63" s="24" t="s">
        <v>270</v>
      </c>
      <c r="W63" s="31">
        <f>X63-S63</f>
        <v>3.5416666666666652E-2</v>
      </c>
      <c r="X63" s="24">
        <f t="shared" ref="X63:X104" si="130">AB63+$H$7</f>
        <v>0.72638888888888886</v>
      </c>
      <c r="Y63" s="12">
        <v>24</v>
      </c>
      <c r="Z63" s="12">
        <v>21</v>
      </c>
      <c r="AA63" s="12">
        <f>Y63+Z63</f>
        <v>45</v>
      </c>
      <c r="AB63" s="11">
        <v>0.35138888888888886</v>
      </c>
    </row>
    <row r="64" spans="2:28" ht="14.25" customHeight="1" x14ac:dyDescent="0.25">
      <c r="B64" s="12"/>
      <c r="C64" s="12"/>
      <c r="D64" s="12"/>
      <c r="E64" s="13"/>
      <c r="F64" s="15"/>
      <c r="G64" s="15"/>
      <c r="H64" s="21"/>
      <c r="I64" s="21"/>
      <c r="J64" s="21"/>
      <c r="K64" s="32"/>
      <c r="L64" s="21"/>
      <c r="M64" s="21"/>
      <c r="N64" s="32"/>
      <c r="O64" s="21"/>
      <c r="P64" s="21"/>
      <c r="Q64" s="32"/>
      <c r="R64" s="21"/>
      <c r="S64" s="21"/>
      <c r="T64" s="32"/>
      <c r="U64" s="21"/>
      <c r="V64" s="21"/>
      <c r="W64" s="32"/>
      <c r="X64" s="21"/>
      <c r="Y64" s="12"/>
      <c r="Z64" s="12"/>
      <c r="AA64" s="12"/>
      <c r="AB64" s="11"/>
    </row>
    <row r="65" spans="2:28" ht="14.25" customHeight="1" x14ac:dyDescent="0.25">
      <c r="B65" s="12">
        <f t="shared" ref="B65" si="131">B63+1</f>
        <v>30</v>
      </c>
      <c r="C65" s="12" t="s">
        <v>125</v>
      </c>
      <c r="D65" s="12">
        <v>15</v>
      </c>
      <c r="E65" s="13" t="s">
        <v>126</v>
      </c>
      <c r="F65" s="14" t="s">
        <v>127</v>
      </c>
      <c r="G65" s="14" t="s">
        <v>128</v>
      </c>
      <c r="H65" s="24">
        <v>0.375</v>
      </c>
      <c r="I65" s="24">
        <v>0.45833333333333331</v>
      </c>
      <c r="J65" s="24">
        <v>0.47013888888888888</v>
      </c>
      <c r="K65" s="31">
        <f t="shared" si="96"/>
        <v>3.9583333333333304E-2</v>
      </c>
      <c r="L65" s="24">
        <v>0.50972222222222219</v>
      </c>
      <c r="M65" s="24">
        <v>0.52013888888888882</v>
      </c>
      <c r="N65" s="31">
        <f t="shared" si="120"/>
        <v>8.1944444444444486E-2</v>
      </c>
      <c r="O65" s="24">
        <v>0.6020833333333333</v>
      </c>
      <c r="P65" s="24">
        <v>0.6069444444444444</v>
      </c>
      <c r="Q65" s="31">
        <f t="shared" si="121"/>
        <v>5.8333333333333348E-2</v>
      </c>
      <c r="R65" s="24">
        <v>0.66527777777777775</v>
      </c>
      <c r="S65" s="24">
        <v>0.68263888888888891</v>
      </c>
      <c r="T65" s="31">
        <f t="shared" ref="T65" si="132">U65-S65</f>
        <v>2.4305555555555469E-2</v>
      </c>
      <c r="U65" s="24">
        <v>0.70694444444444438</v>
      </c>
      <c r="V65" s="24">
        <v>0.71250000000000002</v>
      </c>
      <c r="W65" s="31">
        <f>X65-V65</f>
        <v>3.125E-2</v>
      </c>
      <c r="X65" s="24">
        <f t="shared" ref="X65:X104" si="133">AB65+$H$7</f>
        <v>0.74375000000000002</v>
      </c>
      <c r="Y65" s="12">
        <v>24</v>
      </c>
      <c r="Z65" s="12">
        <v>21</v>
      </c>
      <c r="AA65" s="12">
        <f>Y65+Z65</f>
        <v>45</v>
      </c>
      <c r="AB65" s="11">
        <v>0.36875000000000002</v>
      </c>
    </row>
    <row r="66" spans="2:28" ht="14.25" customHeight="1" x14ac:dyDescent="0.25">
      <c r="B66" s="12"/>
      <c r="C66" s="12"/>
      <c r="D66" s="12"/>
      <c r="E66" s="13"/>
      <c r="F66" s="15"/>
      <c r="G66" s="15"/>
      <c r="H66" s="21"/>
      <c r="I66" s="21"/>
      <c r="J66" s="21"/>
      <c r="K66" s="32"/>
      <c r="L66" s="21"/>
      <c r="M66" s="21"/>
      <c r="N66" s="32"/>
      <c r="O66" s="21"/>
      <c r="P66" s="21"/>
      <c r="Q66" s="32"/>
      <c r="R66" s="21"/>
      <c r="S66" s="21"/>
      <c r="T66" s="32"/>
      <c r="U66" s="21"/>
      <c r="V66" s="21"/>
      <c r="W66" s="32"/>
      <c r="X66" s="21"/>
      <c r="Y66" s="12"/>
      <c r="Z66" s="12"/>
      <c r="AA66" s="12"/>
      <c r="AB66" s="11"/>
    </row>
    <row r="67" spans="2:28" ht="14.25" customHeight="1" x14ac:dyDescent="0.25">
      <c r="B67" s="12">
        <f t="shared" ref="B67" si="134">B65+1</f>
        <v>31</v>
      </c>
      <c r="C67" s="12" t="s">
        <v>129</v>
      </c>
      <c r="D67" s="12">
        <v>20</v>
      </c>
      <c r="E67" s="13" t="s">
        <v>130</v>
      </c>
      <c r="F67" s="14" t="s">
        <v>131</v>
      </c>
      <c r="G67" s="14" t="s">
        <v>132</v>
      </c>
      <c r="H67" s="24">
        <v>0.375</v>
      </c>
      <c r="I67" s="24">
        <v>0.4597222222222222</v>
      </c>
      <c r="J67" s="24">
        <v>0.47152777777777777</v>
      </c>
      <c r="K67" s="31">
        <f t="shared" si="96"/>
        <v>5.2777777777777812E-2</v>
      </c>
      <c r="L67" s="24">
        <v>0.52430555555555558</v>
      </c>
      <c r="M67" s="24">
        <v>0.53888888888888886</v>
      </c>
      <c r="N67" s="31">
        <f t="shared" si="120"/>
        <v>8.9583333333333348E-2</v>
      </c>
      <c r="O67" s="24">
        <v>0.62847222222222221</v>
      </c>
      <c r="P67" s="24">
        <v>0.63055555555555554</v>
      </c>
      <c r="Q67" s="31">
        <f t="shared" si="121"/>
        <v>6.3888888888888995E-2</v>
      </c>
      <c r="R67" s="24">
        <v>0.69444444444444453</v>
      </c>
      <c r="S67" s="24" t="s">
        <v>266</v>
      </c>
      <c r="T67" s="31" t="s">
        <v>270</v>
      </c>
      <c r="U67" s="24" t="s">
        <v>270</v>
      </c>
      <c r="V67" s="24" t="s">
        <v>270</v>
      </c>
      <c r="W67" s="31" t="s">
        <v>266</v>
      </c>
      <c r="X67" s="24">
        <f t="shared" ref="X67:X104" si="135">AB67+$H$7</f>
        <v>0.74722222222222223</v>
      </c>
      <c r="Y67" s="12">
        <v>24</v>
      </c>
      <c r="Z67" s="12">
        <v>21</v>
      </c>
      <c r="AA67" s="12">
        <f>Y67+Z67</f>
        <v>45</v>
      </c>
      <c r="AB67" s="11">
        <v>0.37222222222222223</v>
      </c>
    </row>
    <row r="68" spans="2:28" ht="14.25" customHeight="1" x14ac:dyDescent="0.25">
      <c r="B68" s="12"/>
      <c r="C68" s="12"/>
      <c r="D68" s="12"/>
      <c r="E68" s="13"/>
      <c r="F68" s="15"/>
      <c r="G68" s="15"/>
      <c r="H68" s="21"/>
      <c r="I68" s="21"/>
      <c r="J68" s="21"/>
      <c r="K68" s="32"/>
      <c r="L68" s="21"/>
      <c r="M68" s="21"/>
      <c r="N68" s="32"/>
      <c r="O68" s="21"/>
      <c r="P68" s="21"/>
      <c r="Q68" s="32"/>
      <c r="R68" s="21"/>
      <c r="S68" s="21"/>
      <c r="T68" s="32"/>
      <c r="U68" s="21"/>
      <c r="V68" s="21"/>
      <c r="W68" s="32"/>
      <c r="X68" s="21"/>
      <c r="Y68" s="12"/>
      <c r="Z68" s="12"/>
      <c r="AA68" s="12"/>
      <c r="AB68" s="11"/>
    </row>
    <row r="69" spans="2:28" ht="14.25" customHeight="1" x14ac:dyDescent="0.25">
      <c r="B69" s="12">
        <f t="shared" ref="B69" si="136">B67+1</f>
        <v>32</v>
      </c>
      <c r="C69" s="12" t="s">
        <v>133</v>
      </c>
      <c r="D69" s="12">
        <v>24</v>
      </c>
      <c r="E69" s="13" t="s">
        <v>134</v>
      </c>
      <c r="F69" s="14" t="s">
        <v>135</v>
      </c>
      <c r="G69" s="14" t="s">
        <v>136</v>
      </c>
      <c r="H69" s="24">
        <v>0.375</v>
      </c>
      <c r="I69" s="24">
        <v>0.46388888888888885</v>
      </c>
      <c r="J69" s="24">
        <v>0.47222222222222227</v>
      </c>
      <c r="K69" s="31">
        <f t="shared" si="96"/>
        <v>3.8194444444444364E-2</v>
      </c>
      <c r="L69" s="24">
        <v>0.51041666666666663</v>
      </c>
      <c r="M69" s="24">
        <v>0.53125</v>
      </c>
      <c r="N69" s="31">
        <f t="shared" si="120"/>
        <v>9.7916666666666652E-2</v>
      </c>
      <c r="O69" s="24">
        <v>0.62916666666666665</v>
      </c>
      <c r="P69" s="24">
        <v>0.63124999999999998</v>
      </c>
      <c r="Q69" s="31">
        <f t="shared" si="121"/>
        <v>5.6250000000000022E-2</v>
      </c>
      <c r="R69" s="24">
        <v>0.6875</v>
      </c>
      <c r="S69" s="24">
        <v>0.69930555555555562</v>
      </c>
      <c r="T69" s="31" t="s">
        <v>270</v>
      </c>
      <c r="U69" s="24" t="s">
        <v>270</v>
      </c>
      <c r="V69" s="24" t="s">
        <v>270</v>
      </c>
      <c r="W69" s="31">
        <f>X69-S69</f>
        <v>4.7916666666666607E-2</v>
      </c>
      <c r="X69" s="24">
        <f t="shared" ref="X69:X104" si="137">AB69+$H$7</f>
        <v>0.74722222222222223</v>
      </c>
      <c r="Y69" s="12">
        <v>24</v>
      </c>
      <c r="Z69" s="12">
        <v>21</v>
      </c>
      <c r="AA69" s="12">
        <f>Y69+Z69</f>
        <v>45</v>
      </c>
      <c r="AB69" s="11">
        <v>0.37222222222222223</v>
      </c>
    </row>
    <row r="70" spans="2:28" ht="14.25" customHeight="1" x14ac:dyDescent="0.25">
      <c r="B70" s="12"/>
      <c r="C70" s="12"/>
      <c r="D70" s="12"/>
      <c r="E70" s="13"/>
      <c r="F70" s="15"/>
      <c r="G70" s="15"/>
      <c r="H70" s="21"/>
      <c r="I70" s="21"/>
      <c r="J70" s="21"/>
      <c r="K70" s="32"/>
      <c r="L70" s="21"/>
      <c r="M70" s="21"/>
      <c r="N70" s="32"/>
      <c r="O70" s="21"/>
      <c r="P70" s="21"/>
      <c r="Q70" s="32"/>
      <c r="R70" s="21"/>
      <c r="S70" s="21"/>
      <c r="T70" s="32"/>
      <c r="U70" s="21"/>
      <c r="V70" s="21"/>
      <c r="W70" s="32"/>
      <c r="X70" s="21"/>
      <c r="Y70" s="12"/>
      <c r="Z70" s="12"/>
      <c r="AA70" s="12"/>
      <c r="AB70" s="11"/>
    </row>
    <row r="71" spans="2:28" ht="14.25" customHeight="1" x14ac:dyDescent="0.25">
      <c r="B71" s="12">
        <f t="shared" ref="B71" si="138">B69+1</f>
        <v>33</v>
      </c>
      <c r="C71" s="12" t="s">
        <v>137</v>
      </c>
      <c r="D71" s="12">
        <v>39</v>
      </c>
      <c r="E71" s="13" t="s">
        <v>138</v>
      </c>
      <c r="F71" s="14" t="s">
        <v>139</v>
      </c>
      <c r="G71" s="14" t="s">
        <v>140</v>
      </c>
      <c r="H71" s="24">
        <v>0.375</v>
      </c>
      <c r="I71" s="24">
        <v>0.46388888888888885</v>
      </c>
      <c r="J71" s="24">
        <v>0.47361111111111115</v>
      </c>
      <c r="K71" s="31">
        <f t="shared" si="96"/>
        <v>4.3055555555555569E-2</v>
      </c>
      <c r="L71" s="24">
        <v>0.51666666666666672</v>
      </c>
      <c r="M71" s="24">
        <v>0.53888888888888886</v>
      </c>
      <c r="N71" s="31">
        <f t="shared" si="120"/>
        <v>8.8194444444444464E-2</v>
      </c>
      <c r="O71" s="24">
        <v>0.62708333333333333</v>
      </c>
      <c r="P71" s="24">
        <v>0.62916666666666665</v>
      </c>
      <c r="Q71" s="31">
        <f t="shared" si="121"/>
        <v>5.8333333333333348E-2</v>
      </c>
      <c r="R71" s="24">
        <v>0.6875</v>
      </c>
      <c r="S71" s="24">
        <v>0.71111111111111114</v>
      </c>
      <c r="T71" s="31" t="s">
        <v>270</v>
      </c>
      <c r="U71" s="24" t="s">
        <v>270</v>
      </c>
      <c r="V71" s="24" t="s">
        <v>270</v>
      </c>
      <c r="W71" s="31">
        <f>X71-S71</f>
        <v>4.0277777777777857E-2</v>
      </c>
      <c r="X71" s="24">
        <f t="shared" ref="X71:X104" si="139">AB71+$H$7</f>
        <v>0.75138888888888899</v>
      </c>
      <c r="Y71" s="12">
        <v>24</v>
      </c>
      <c r="Z71" s="12">
        <v>21</v>
      </c>
      <c r="AA71" s="12">
        <f>Y71+Z71</f>
        <v>45</v>
      </c>
      <c r="AB71" s="11">
        <v>0.37638888888888899</v>
      </c>
    </row>
    <row r="72" spans="2:28" ht="14.25" customHeight="1" x14ac:dyDescent="0.25">
      <c r="B72" s="12"/>
      <c r="C72" s="12"/>
      <c r="D72" s="12"/>
      <c r="E72" s="13"/>
      <c r="F72" s="15"/>
      <c r="G72" s="15"/>
      <c r="H72" s="21"/>
      <c r="I72" s="21"/>
      <c r="J72" s="21"/>
      <c r="K72" s="32"/>
      <c r="L72" s="21"/>
      <c r="M72" s="21"/>
      <c r="N72" s="32"/>
      <c r="O72" s="21"/>
      <c r="P72" s="21"/>
      <c r="Q72" s="32"/>
      <c r="R72" s="21"/>
      <c r="S72" s="21"/>
      <c r="T72" s="32"/>
      <c r="U72" s="21"/>
      <c r="V72" s="21"/>
      <c r="W72" s="32"/>
      <c r="X72" s="21"/>
      <c r="Y72" s="12"/>
      <c r="Z72" s="12"/>
      <c r="AA72" s="12"/>
      <c r="AB72" s="11"/>
    </row>
    <row r="73" spans="2:28" ht="14.25" customHeight="1" x14ac:dyDescent="0.25">
      <c r="B73" s="12">
        <f t="shared" ref="B73" si="140">B71+1</f>
        <v>34</v>
      </c>
      <c r="C73" s="12" t="s">
        <v>141</v>
      </c>
      <c r="D73" s="12">
        <v>3</v>
      </c>
      <c r="E73" s="13" t="s">
        <v>142</v>
      </c>
      <c r="F73" s="14" t="s">
        <v>143</v>
      </c>
      <c r="G73" s="14" t="s">
        <v>144</v>
      </c>
      <c r="H73" s="24">
        <v>0.375</v>
      </c>
      <c r="I73" s="24">
        <v>0.47013888888888888</v>
      </c>
      <c r="J73" s="24">
        <v>0.48194444444444445</v>
      </c>
      <c r="K73" s="31">
        <f t="shared" si="96"/>
        <v>4.3055555555555569E-2</v>
      </c>
      <c r="L73" s="24">
        <v>0.52500000000000002</v>
      </c>
      <c r="M73" s="24">
        <v>0.53819444444444442</v>
      </c>
      <c r="N73" s="31">
        <f t="shared" si="120"/>
        <v>0.10416666666666663</v>
      </c>
      <c r="O73" s="24">
        <v>0.64236111111111105</v>
      </c>
      <c r="P73" s="24">
        <v>0.64861111111111114</v>
      </c>
      <c r="Q73" s="31">
        <f t="shared" si="121"/>
        <v>6.6666666666666652E-2</v>
      </c>
      <c r="R73" s="24">
        <v>0.71527777777777779</v>
      </c>
      <c r="S73" s="24">
        <v>0.72638888888888886</v>
      </c>
      <c r="T73" s="31" t="s">
        <v>270</v>
      </c>
      <c r="U73" s="24" t="s">
        <v>270</v>
      </c>
      <c r="V73" s="24" t="s">
        <v>270</v>
      </c>
      <c r="W73" s="31">
        <f>X73-S73</f>
        <v>3.8888888888888973E-2</v>
      </c>
      <c r="X73" s="24">
        <f t="shared" ref="X73:X104" si="141">AB73+$H$7</f>
        <v>0.76527777777777783</v>
      </c>
      <c r="Y73" s="12">
        <v>24</v>
      </c>
      <c r="Z73" s="12">
        <v>21</v>
      </c>
      <c r="AA73" s="12">
        <f>Y73+Z73</f>
        <v>45</v>
      </c>
      <c r="AB73" s="11">
        <v>0.39027777777777783</v>
      </c>
    </row>
    <row r="74" spans="2:28" ht="14.25" customHeight="1" x14ac:dyDescent="0.25">
      <c r="B74" s="12"/>
      <c r="C74" s="12"/>
      <c r="D74" s="12"/>
      <c r="E74" s="13"/>
      <c r="F74" s="15"/>
      <c r="G74" s="15"/>
      <c r="H74" s="21"/>
      <c r="I74" s="21"/>
      <c r="J74" s="21"/>
      <c r="K74" s="32"/>
      <c r="L74" s="21"/>
      <c r="M74" s="21"/>
      <c r="N74" s="32"/>
      <c r="O74" s="21"/>
      <c r="P74" s="21"/>
      <c r="Q74" s="32"/>
      <c r="R74" s="21"/>
      <c r="S74" s="21"/>
      <c r="T74" s="32"/>
      <c r="U74" s="21"/>
      <c r="V74" s="21"/>
      <c r="W74" s="32"/>
      <c r="X74" s="21"/>
      <c r="Y74" s="12"/>
      <c r="Z74" s="12"/>
      <c r="AA74" s="12"/>
      <c r="AB74" s="11"/>
    </row>
    <row r="75" spans="2:28" ht="14.25" customHeight="1" x14ac:dyDescent="0.25">
      <c r="B75" s="12">
        <f t="shared" ref="B75" si="142">B73+1</f>
        <v>35</v>
      </c>
      <c r="C75" s="12" t="s">
        <v>145</v>
      </c>
      <c r="D75" s="12">
        <v>35</v>
      </c>
      <c r="E75" s="13" t="s">
        <v>146</v>
      </c>
      <c r="F75" s="14" t="s">
        <v>147</v>
      </c>
      <c r="G75" s="14" t="s">
        <v>148</v>
      </c>
      <c r="H75" s="24">
        <v>0.375</v>
      </c>
      <c r="I75" s="24">
        <v>0.47013888888888888</v>
      </c>
      <c r="J75" s="24">
        <v>0.47847222222222219</v>
      </c>
      <c r="K75" s="31">
        <f t="shared" si="96"/>
        <v>9.5833333333333326E-2</v>
      </c>
      <c r="L75" s="24">
        <v>0.57430555555555551</v>
      </c>
      <c r="M75" s="24">
        <v>0.58472222222222225</v>
      </c>
      <c r="N75" s="31">
        <f t="shared" si="120"/>
        <v>8.4027777777777812E-2</v>
      </c>
      <c r="O75" s="24">
        <v>0.66875000000000007</v>
      </c>
      <c r="P75" s="24">
        <v>0.67222222222222217</v>
      </c>
      <c r="Q75" s="31">
        <f t="shared" si="121"/>
        <v>5.6944444444444464E-2</v>
      </c>
      <c r="R75" s="24">
        <v>0.72916666666666663</v>
      </c>
      <c r="S75" s="24">
        <v>0.7319444444444444</v>
      </c>
      <c r="T75" s="31" t="s">
        <v>270</v>
      </c>
      <c r="U75" s="24" t="s">
        <v>270</v>
      </c>
      <c r="V75" s="24" t="s">
        <v>270</v>
      </c>
      <c r="W75" s="31">
        <f>X75-S75</f>
        <v>4.6527777777777835E-2</v>
      </c>
      <c r="X75" s="24">
        <f t="shared" ref="X75:X104" si="143">AB75+$H$7</f>
        <v>0.77847222222222223</v>
      </c>
      <c r="Y75" s="12">
        <v>24</v>
      </c>
      <c r="Z75" s="12">
        <v>21</v>
      </c>
      <c r="AA75" s="12">
        <f>Y75+Z75</f>
        <v>45</v>
      </c>
      <c r="AB75" s="11">
        <v>0.40347222222222223</v>
      </c>
    </row>
    <row r="76" spans="2:28" ht="14.25" customHeight="1" x14ac:dyDescent="0.25">
      <c r="B76" s="12"/>
      <c r="C76" s="12"/>
      <c r="D76" s="12"/>
      <c r="E76" s="13"/>
      <c r="F76" s="15"/>
      <c r="G76" s="15"/>
      <c r="H76" s="21"/>
      <c r="I76" s="21"/>
      <c r="J76" s="21"/>
      <c r="K76" s="32"/>
      <c r="L76" s="21"/>
      <c r="M76" s="21"/>
      <c r="N76" s="32"/>
      <c r="O76" s="21"/>
      <c r="P76" s="21"/>
      <c r="Q76" s="32"/>
      <c r="R76" s="21"/>
      <c r="S76" s="21"/>
      <c r="T76" s="32"/>
      <c r="U76" s="21"/>
      <c r="V76" s="21"/>
      <c r="W76" s="32"/>
      <c r="X76" s="21"/>
      <c r="Y76" s="12"/>
      <c r="Z76" s="12"/>
      <c r="AA76" s="12"/>
      <c r="AB76" s="11"/>
    </row>
    <row r="77" spans="2:28" ht="14.25" customHeight="1" x14ac:dyDescent="0.25">
      <c r="B77" s="12">
        <f t="shared" ref="B77" si="144">B75+1</f>
        <v>36</v>
      </c>
      <c r="C77" s="12" t="s">
        <v>149</v>
      </c>
      <c r="D77" s="12">
        <v>36</v>
      </c>
      <c r="E77" s="13" t="s">
        <v>150</v>
      </c>
      <c r="F77" s="14" t="s">
        <v>151</v>
      </c>
      <c r="G77" s="14" t="s">
        <v>152</v>
      </c>
      <c r="H77" s="24">
        <v>0.375</v>
      </c>
      <c r="I77" s="24">
        <v>0.47013888888888888</v>
      </c>
      <c r="J77" s="24">
        <v>0.47916666666666669</v>
      </c>
      <c r="K77" s="31">
        <f t="shared" si="96"/>
        <v>9.5138888888888828E-2</v>
      </c>
      <c r="L77" s="24">
        <v>0.57430555555555551</v>
      </c>
      <c r="M77" s="24">
        <v>0.58472222222222225</v>
      </c>
      <c r="N77" s="31">
        <f t="shared" si="120"/>
        <v>8.4027777777777812E-2</v>
      </c>
      <c r="O77" s="24">
        <v>0.66875000000000007</v>
      </c>
      <c r="P77" s="24">
        <v>0.67291666666666661</v>
      </c>
      <c r="Q77" s="31">
        <f t="shared" si="121"/>
        <v>5.208333333333337E-2</v>
      </c>
      <c r="R77" s="24">
        <v>0.72499999999999998</v>
      </c>
      <c r="S77" s="24">
        <v>0.7319444444444444</v>
      </c>
      <c r="T77" s="31" t="s">
        <v>270</v>
      </c>
      <c r="U77" s="24" t="s">
        <v>270</v>
      </c>
      <c r="V77" s="24" t="s">
        <v>270</v>
      </c>
      <c r="W77" s="31">
        <f>X77-S77</f>
        <v>4.6527777777777835E-2</v>
      </c>
      <c r="X77" s="24">
        <f t="shared" ref="X77:X104" si="145">AB77+$H$7</f>
        <v>0.77847222222222223</v>
      </c>
      <c r="Y77" s="12">
        <v>24</v>
      </c>
      <c r="Z77" s="12">
        <v>21</v>
      </c>
      <c r="AA77" s="12">
        <f>Y77+Z77</f>
        <v>45</v>
      </c>
      <c r="AB77" s="11">
        <v>0.40347222222222223</v>
      </c>
    </row>
    <row r="78" spans="2:28" ht="14.25" customHeight="1" x14ac:dyDescent="0.25">
      <c r="B78" s="12"/>
      <c r="C78" s="12"/>
      <c r="D78" s="12"/>
      <c r="E78" s="13"/>
      <c r="F78" s="15"/>
      <c r="G78" s="15"/>
      <c r="H78" s="21"/>
      <c r="I78" s="21"/>
      <c r="J78" s="21"/>
      <c r="K78" s="32"/>
      <c r="L78" s="21"/>
      <c r="M78" s="21"/>
      <c r="N78" s="32"/>
      <c r="O78" s="21"/>
      <c r="P78" s="21"/>
      <c r="Q78" s="32"/>
      <c r="R78" s="21"/>
      <c r="S78" s="21"/>
      <c r="T78" s="32"/>
      <c r="U78" s="21"/>
      <c r="V78" s="21"/>
      <c r="W78" s="32"/>
      <c r="X78" s="21"/>
      <c r="Y78" s="12"/>
      <c r="Z78" s="12"/>
      <c r="AA78" s="12"/>
      <c r="AB78" s="11"/>
    </row>
    <row r="79" spans="2:28" ht="14.25" customHeight="1" x14ac:dyDescent="0.25">
      <c r="B79" s="12">
        <f t="shared" ref="B79" si="146">B77+1</f>
        <v>37</v>
      </c>
      <c r="C79" s="12" t="s">
        <v>153</v>
      </c>
      <c r="D79" s="12">
        <v>53</v>
      </c>
      <c r="E79" s="13" t="s">
        <v>154</v>
      </c>
      <c r="F79" s="14" t="s">
        <v>155</v>
      </c>
      <c r="G79" s="14" t="s">
        <v>156</v>
      </c>
      <c r="H79" s="24">
        <v>0.375</v>
      </c>
      <c r="I79" s="24">
        <v>0.46875</v>
      </c>
      <c r="J79" s="24">
        <v>0.47847222222222219</v>
      </c>
      <c r="K79" s="31">
        <f t="shared" si="96"/>
        <v>5.208333333333337E-2</v>
      </c>
      <c r="L79" s="24">
        <v>0.53055555555555556</v>
      </c>
      <c r="M79" s="24">
        <v>0.53402777777777777</v>
      </c>
      <c r="N79" s="31">
        <f t="shared" si="120"/>
        <v>7.5694444444444398E-2</v>
      </c>
      <c r="O79" s="24">
        <v>0.60972222222222217</v>
      </c>
      <c r="P79" s="24">
        <v>0.61388888888888882</v>
      </c>
      <c r="Q79" s="31">
        <f t="shared" si="121"/>
        <v>5.6250000000000022E-2</v>
      </c>
      <c r="R79" s="24">
        <v>0.67013888888888884</v>
      </c>
      <c r="S79" s="24">
        <v>0.68263888888888891</v>
      </c>
      <c r="T79" s="31" t="s">
        <v>270</v>
      </c>
      <c r="U79" s="24" t="s">
        <v>270</v>
      </c>
      <c r="V79" s="24" t="s">
        <v>270</v>
      </c>
      <c r="W79" s="31">
        <f>X79-S79</f>
        <v>3.1944444444444331E-2</v>
      </c>
      <c r="X79" s="24">
        <f t="shared" ref="X79:X104" si="147">AB79+$H$7</f>
        <v>0.71458333333333324</v>
      </c>
      <c r="Y79" s="12">
        <v>23</v>
      </c>
      <c r="Z79" s="12">
        <v>21</v>
      </c>
      <c r="AA79" s="12">
        <f>Y79+Z79</f>
        <v>44</v>
      </c>
      <c r="AB79" s="11">
        <v>0.33958333333333324</v>
      </c>
    </row>
    <row r="80" spans="2:28" ht="14.25" customHeight="1" x14ac:dyDescent="0.25">
      <c r="B80" s="12"/>
      <c r="C80" s="12"/>
      <c r="D80" s="12"/>
      <c r="E80" s="13"/>
      <c r="F80" s="15"/>
      <c r="G80" s="15"/>
      <c r="H80" s="21"/>
      <c r="I80" s="21"/>
      <c r="J80" s="21"/>
      <c r="K80" s="32"/>
      <c r="L80" s="21"/>
      <c r="M80" s="21"/>
      <c r="N80" s="32"/>
      <c r="O80" s="21"/>
      <c r="P80" s="21"/>
      <c r="Q80" s="32"/>
      <c r="R80" s="21"/>
      <c r="S80" s="21"/>
      <c r="T80" s="32"/>
      <c r="U80" s="21"/>
      <c r="V80" s="21"/>
      <c r="W80" s="32"/>
      <c r="X80" s="21"/>
      <c r="Y80" s="12"/>
      <c r="Z80" s="12"/>
      <c r="AA80" s="12"/>
      <c r="AB80" s="11"/>
    </row>
    <row r="81" spans="2:28" ht="14.25" customHeight="1" x14ac:dyDescent="0.25">
      <c r="B81" s="12">
        <f t="shared" ref="B81" si="148">B79+1</f>
        <v>38</v>
      </c>
      <c r="C81" s="12" t="s">
        <v>157</v>
      </c>
      <c r="D81" s="12">
        <v>44</v>
      </c>
      <c r="E81" s="13" t="s">
        <v>158</v>
      </c>
      <c r="F81" s="14" t="s">
        <v>159</v>
      </c>
      <c r="G81" s="14" t="s">
        <v>160</v>
      </c>
      <c r="H81" s="24">
        <v>0.375</v>
      </c>
      <c r="I81" s="24">
        <v>0.49583333333333335</v>
      </c>
      <c r="J81" s="24">
        <v>0.5</v>
      </c>
      <c r="K81" s="31">
        <f t="shared" si="96"/>
        <v>8.2638888888888817E-2</v>
      </c>
      <c r="L81" s="24">
        <v>0.58263888888888882</v>
      </c>
      <c r="M81" s="24">
        <v>0.59722222222222221</v>
      </c>
      <c r="N81" s="31">
        <f t="shared" si="120"/>
        <v>8.1250000000000044E-2</v>
      </c>
      <c r="O81" s="24">
        <v>0.67847222222222225</v>
      </c>
      <c r="P81" s="24">
        <v>0.68333333333333324</v>
      </c>
      <c r="Q81" s="31">
        <f t="shared" si="121"/>
        <v>5.1388888888888928E-2</v>
      </c>
      <c r="R81" s="24">
        <v>0.73472222222222217</v>
      </c>
      <c r="S81" s="24">
        <v>0.74097222222222225</v>
      </c>
      <c r="T81" s="31" t="s">
        <v>270</v>
      </c>
      <c r="U81" s="24" t="s">
        <v>270</v>
      </c>
      <c r="V81" s="24" t="s">
        <v>270</v>
      </c>
      <c r="W81" s="31">
        <f>X81-S81</f>
        <v>3.3333333333333215E-2</v>
      </c>
      <c r="X81" s="24">
        <f t="shared" ref="X81:X104" si="149">AB81+$H$7</f>
        <v>0.77430555555555547</v>
      </c>
      <c r="Y81" s="12">
        <v>23</v>
      </c>
      <c r="Z81" s="12">
        <v>21</v>
      </c>
      <c r="AA81" s="12">
        <f>Y81+Z81</f>
        <v>44</v>
      </c>
      <c r="AB81" s="11">
        <v>0.39930555555555547</v>
      </c>
    </row>
    <row r="82" spans="2:28" ht="14.25" customHeight="1" x14ac:dyDescent="0.25">
      <c r="B82" s="12"/>
      <c r="C82" s="12"/>
      <c r="D82" s="12"/>
      <c r="E82" s="13"/>
      <c r="F82" s="15"/>
      <c r="G82" s="15"/>
      <c r="H82" s="21"/>
      <c r="I82" s="21"/>
      <c r="J82" s="21"/>
      <c r="K82" s="32"/>
      <c r="L82" s="21"/>
      <c r="M82" s="21"/>
      <c r="N82" s="32"/>
      <c r="O82" s="21"/>
      <c r="P82" s="21"/>
      <c r="Q82" s="32"/>
      <c r="R82" s="21"/>
      <c r="S82" s="21"/>
      <c r="T82" s="32"/>
      <c r="U82" s="21"/>
      <c r="V82" s="21"/>
      <c r="W82" s="32"/>
      <c r="X82" s="21"/>
      <c r="Y82" s="12"/>
      <c r="Z82" s="12"/>
      <c r="AA82" s="12"/>
      <c r="AB82" s="11"/>
    </row>
    <row r="83" spans="2:28" ht="14.25" customHeight="1" x14ac:dyDescent="0.25">
      <c r="B83" s="12">
        <f t="shared" ref="B83" si="150">B81+1</f>
        <v>39</v>
      </c>
      <c r="C83" s="12" t="s">
        <v>161</v>
      </c>
      <c r="D83" s="12">
        <v>29</v>
      </c>
      <c r="E83" s="13" t="s">
        <v>162</v>
      </c>
      <c r="F83" s="14" t="s">
        <v>163</v>
      </c>
      <c r="G83" s="14" t="s">
        <v>164</v>
      </c>
      <c r="H83" s="24">
        <v>0.375</v>
      </c>
      <c r="I83" s="24">
        <v>0.46458333333333335</v>
      </c>
      <c r="J83" s="24">
        <v>0.47361111111111115</v>
      </c>
      <c r="K83" s="31">
        <f t="shared" si="96"/>
        <v>3.8194444444444364E-2</v>
      </c>
      <c r="L83" s="24">
        <v>0.51180555555555551</v>
      </c>
      <c r="M83" s="24">
        <v>0.52361111111111114</v>
      </c>
      <c r="N83" s="31">
        <f t="shared" si="120"/>
        <v>0.10763888888888884</v>
      </c>
      <c r="O83" s="24">
        <v>0.63124999999999998</v>
      </c>
      <c r="P83" s="24">
        <v>0.63472222222222219</v>
      </c>
      <c r="Q83" s="31">
        <f t="shared" si="121"/>
        <v>5.8333333333333348E-2</v>
      </c>
      <c r="R83" s="24">
        <v>0.69305555555555554</v>
      </c>
      <c r="S83" s="24">
        <v>0.69444444444444453</v>
      </c>
      <c r="T83" s="31" t="s">
        <v>270</v>
      </c>
      <c r="U83" s="24" t="s">
        <v>270</v>
      </c>
      <c r="V83" s="24" t="s">
        <v>270</v>
      </c>
      <c r="W83" s="31">
        <f>X83-S83</f>
        <v>3.6805555555555536E-2</v>
      </c>
      <c r="X83" s="24">
        <f t="shared" ref="X83:X104" si="151">AB83+$H$7</f>
        <v>0.73125000000000007</v>
      </c>
      <c r="Y83" s="12">
        <v>24</v>
      </c>
      <c r="Z83" s="12">
        <v>19</v>
      </c>
      <c r="AA83" s="12">
        <f>Y83+Z83</f>
        <v>43</v>
      </c>
      <c r="AB83" s="11">
        <v>0.35625000000000007</v>
      </c>
    </row>
    <row r="84" spans="2:28" ht="14.25" customHeight="1" x14ac:dyDescent="0.25">
      <c r="B84" s="12"/>
      <c r="C84" s="12"/>
      <c r="D84" s="12"/>
      <c r="E84" s="13"/>
      <c r="F84" s="15"/>
      <c r="G84" s="15"/>
      <c r="H84" s="21"/>
      <c r="I84" s="21"/>
      <c r="J84" s="21"/>
      <c r="K84" s="32"/>
      <c r="L84" s="21"/>
      <c r="M84" s="21"/>
      <c r="N84" s="32"/>
      <c r="O84" s="21"/>
      <c r="P84" s="21"/>
      <c r="Q84" s="32"/>
      <c r="R84" s="21"/>
      <c r="S84" s="21"/>
      <c r="T84" s="32"/>
      <c r="U84" s="21"/>
      <c r="V84" s="21"/>
      <c r="W84" s="32"/>
      <c r="X84" s="21"/>
      <c r="Y84" s="12"/>
      <c r="Z84" s="12"/>
      <c r="AA84" s="12"/>
      <c r="AB84" s="11"/>
    </row>
    <row r="85" spans="2:28" ht="14.25" customHeight="1" x14ac:dyDescent="0.25">
      <c r="B85" s="12">
        <f t="shared" ref="B85" si="152">B83+1</f>
        <v>40</v>
      </c>
      <c r="C85" s="12" t="s">
        <v>165</v>
      </c>
      <c r="D85" s="12">
        <v>21</v>
      </c>
      <c r="E85" s="13" t="s">
        <v>166</v>
      </c>
      <c r="F85" s="14" t="s">
        <v>167</v>
      </c>
      <c r="G85" s="14" t="s">
        <v>168</v>
      </c>
      <c r="H85" s="24">
        <v>0.375</v>
      </c>
      <c r="I85" s="24">
        <v>0.47152777777777777</v>
      </c>
      <c r="J85" s="24">
        <v>0.48125000000000001</v>
      </c>
      <c r="K85" s="31">
        <f t="shared" si="96"/>
        <v>5.9722222222222177E-2</v>
      </c>
      <c r="L85" s="24">
        <v>0.54097222222222219</v>
      </c>
      <c r="M85" s="24">
        <v>0.55277777777777781</v>
      </c>
      <c r="N85" s="31">
        <f t="shared" si="120"/>
        <v>8.7500000000000022E-2</v>
      </c>
      <c r="O85" s="24">
        <v>0.64027777777777783</v>
      </c>
      <c r="P85" s="24">
        <v>0.64513888888888882</v>
      </c>
      <c r="Q85" s="31" t="s">
        <v>270</v>
      </c>
      <c r="R85" s="24" t="s">
        <v>270</v>
      </c>
      <c r="S85" s="24" t="s">
        <v>270</v>
      </c>
      <c r="T85" s="31" t="s">
        <v>270</v>
      </c>
      <c r="U85" s="24" t="s">
        <v>270</v>
      </c>
      <c r="V85" s="24" t="s">
        <v>270</v>
      </c>
      <c r="W85" s="31" t="s">
        <v>270</v>
      </c>
      <c r="X85" s="24">
        <f t="shared" ref="X85:X104" si="153">AB85+$H$7</f>
        <v>0.74375000000000002</v>
      </c>
      <c r="Y85" s="12">
        <v>21</v>
      </c>
      <c r="Z85" s="12">
        <v>21</v>
      </c>
      <c r="AA85" s="12">
        <f>Y85+Z85</f>
        <v>42</v>
      </c>
      <c r="AB85" s="11">
        <v>0.36875000000000002</v>
      </c>
    </row>
    <row r="86" spans="2:28" ht="14.25" customHeight="1" x14ac:dyDescent="0.25">
      <c r="B86" s="12"/>
      <c r="C86" s="12"/>
      <c r="D86" s="12"/>
      <c r="E86" s="13"/>
      <c r="F86" s="15"/>
      <c r="G86" s="15"/>
      <c r="H86" s="21"/>
      <c r="I86" s="21"/>
      <c r="J86" s="21"/>
      <c r="K86" s="32"/>
      <c r="L86" s="21"/>
      <c r="M86" s="21"/>
      <c r="N86" s="32"/>
      <c r="O86" s="21"/>
      <c r="P86" s="21"/>
      <c r="Q86" s="32"/>
      <c r="R86" s="21"/>
      <c r="S86" s="21"/>
      <c r="T86" s="32"/>
      <c r="U86" s="21"/>
      <c r="V86" s="21"/>
      <c r="W86" s="32"/>
      <c r="X86" s="21"/>
      <c r="Y86" s="12"/>
      <c r="Z86" s="12"/>
      <c r="AA86" s="12"/>
      <c r="AB86" s="11"/>
    </row>
    <row r="87" spans="2:28" ht="14.25" customHeight="1" x14ac:dyDescent="0.25">
      <c r="B87" s="12">
        <f t="shared" ref="B87" si="154">B85+1</f>
        <v>41</v>
      </c>
      <c r="C87" s="12" t="s">
        <v>169</v>
      </c>
      <c r="D87" s="12">
        <v>26</v>
      </c>
      <c r="E87" s="13" t="s">
        <v>170</v>
      </c>
      <c r="F87" s="14" t="s">
        <v>171</v>
      </c>
      <c r="G87" s="14" t="s">
        <v>172</v>
      </c>
      <c r="H87" s="24">
        <v>0.375</v>
      </c>
      <c r="I87" s="20" t="s">
        <v>266</v>
      </c>
      <c r="J87" s="20" t="s">
        <v>266</v>
      </c>
      <c r="K87" s="31" t="s">
        <v>266</v>
      </c>
      <c r="L87" s="24">
        <v>0.52430555555555558</v>
      </c>
      <c r="M87" s="24">
        <v>0.53888888888888886</v>
      </c>
      <c r="N87" s="31">
        <f t="shared" si="120"/>
        <v>8.2638888888888928E-2</v>
      </c>
      <c r="O87" s="24">
        <v>0.62152777777777779</v>
      </c>
      <c r="P87" s="24">
        <v>0.62638888888888888</v>
      </c>
      <c r="Q87" s="31">
        <f t="shared" si="121"/>
        <v>6.8055555555555647E-2</v>
      </c>
      <c r="R87" s="24">
        <v>0.69444444444444453</v>
      </c>
      <c r="S87" s="24">
        <v>0.7104166666666667</v>
      </c>
      <c r="T87" s="31" t="s">
        <v>270</v>
      </c>
      <c r="U87" s="24" t="s">
        <v>270</v>
      </c>
      <c r="V87" s="24" t="s">
        <v>270</v>
      </c>
      <c r="W87" s="31">
        <f>X87-S87</f>
        <v>3.6805555555555536E-2</v>
      </c>
      <c r="X87" s="24">
        <f t="shared" ref="X87:X104" si="155">AB87+$H$7</f>
        <v>0.74722222222222223</v>
      </c>
      <c r="Y87" s="12">
        <v>23</v>
      </c>
      <c r="Z87" s="12">
        <v>19</v>
      </c>
      <c r="AA87" s="12">
        <f>Y87+Z87</f>
        <v>42</v>
      </c>
      <c r="AB87" s="11">
        <v>0.37222222222222223</v>
      </c>
    </row>
    <row r="88" spans="2:28" ht="14.25" customHeight="1" x14ac:dyDescent="0.25">
      <c r="B88" s="12"/>
      <c r="C88" s="12"/>
      <c r="D88" s="12"/>
      <c r="E88" s="13"/>
      <c r="F88" s="15"/>
      <c r="G88" s="15"/>
      <c r="H88" s="21"/>
      <c r="I88" s="21"/>
      <c r="J88" s="21"/>
      <c r="K88" s="32"/>
      <c r="L88" s="21"/>
      <c r="M88" s="21"/>
      <c r="N88" s="32"/>
      <c r="O88" s="21"/>
      <c r="P88" s="21"/>
      <c r="Q88" s="32"/>
      <c r="R88" s="21"/>
      <c r="S88" s="21"/>
      <c r="T88" s="32"/>
      <c r="U88" s="21"/>
      <c r="V88" s="21"/>
      <c r="W88" s="32"/>
      <c r="X88" s="21"/>
      <c r="Y88" s="12"/>
      <c r="Z88" s="12"/>
      <c r="AA88" s="12"/>
      <c r="AB88" s="11"/>
    </row>
    <row r="89" spans="2:28" ht="14.25" customHeight="1" x14ac:dyDescent="0.25">
      <c r="B89" s="12">
        <f t="shared" ref="B89" si="156">B87+1</f>
        <v>42</v>
      </c>
      <c r="C89" s="12" t="s">
        <v>173</v>
      </c>
      <c r="D89" s="12">
        <v>14</v>
      </c>
      <c r="E89" s="13" t="s">
        <v>174</v>
      </c>
      <c r="F89" s="14" t="s">
        <v>175</v>
      </c>
      <c r="G89" s="14" t="s">
        <v>176</v>
      </c>
      <c r="H89" s="24">
        <v>0.375</v>
      </c>
      <c r="I89" s="24">
        <v>0.45833333333333331</v>
      </c>
      <c r="J89" s="24">
        <v>0.47013888888888888</v>
      </c>
      <c r="K89" s="31">
        <f t="shared" si="96"/>
        <v>3.9583333333333304E-2</v>
      </c>
      <c r="L89" s="24">
        <v>0.50972222222222219</v>
      </c>
      <c r="M89" s="24">
        <v>0.52013888888888882</v>
      </c>
      <c r="N89" s="31">
        <f t="shared" si="120"/>
        <v>8.5416666666666696E-2</v>
      </c>
      <c r="O89" s="24">
        <v>0.60555555555555551</v>
      </c>
      <c r="P89" s="24">
        <v>0.62361111111111112</v>
      </c>
      <c r="Q89" s="31">
        <f t="shared" si="121"/>
        <v>4.6527777777777724E-2</v>
      </c>
      <c r="R89" s="24">
        <v>0.67013888888888884</v>
      </c>
      <c r="S89" s="24">
        <v>0.68194444444444446</v>
      </c>
      <c r="T89" s="31" t="s">
        <v>270</v>
      </c>
      <c r="U89" s="24" t="s">
        <v>270</v>
      </c>
      <c r="V89" s="24" t="s">
        <v>270</v>
      </c>
      <c r="W89" s="31">
        <f>X89-S89</f>
        <v>3.9583333333333304E-2</v>
      </c>
      <c r="X89" s="24">
        <f t="shared" ref="X89:X104" si="157">AB89+$H$7</f>
        <v>0.72152777777777777</v>
      </c>
      <c r="Y89" s="12">
        <v>24</v>
      </c>
      <c r="Z89" s="12">
        <v>17</v>
      </c>
      <c r="AA89" s="12">
        <f>Y89+Z89</f>
        <v>41</v>
      </c>
      <c r="AB89" s="11">
        <v>0.34652777777777777</v>
      </c>
    </row>
    <row r="90" spans="2:28" ht="14.25" customHeight="1" x14ac:dyDescent="0.25">
      <c r="B90" s="12"/>
      <c r="C90" s="12"/>
      <c r="D90" s="12"/>
      <c r="E90" s="13"/>
      <c r="F90" s="15"/>
      <c r="G90" s="15"/>
      <c r="H90" s="21"/>
      <c r="I90" s="21"/>
      <c r="J90" s="21"/>
      <c r="K90" s="32"/>
      <c r="L90" s="21"/>
      <c r="M90" s="21"/>
      <c r="N90" s="32"/>
      <c r="O90" s="21"/>
      <c r="P90" s="21"/>
      <c r="Q90" s="32"/>
      <c r="R90" s="21"/>
      <c r="S90" s="21"/>
      <c r="T90" s="32"/>
      <c r="U90" s="21"/>
      <c r="V90" s="21"/>
      <c r="W90" s="32"/>
      <c r="X90" s="21"/>
      <c r="Y90" s="12"/>
      <c r="Z90" s="12"/>
      <c r="AA90" s="12"/>
      <c r="AB90" s="11"/>
    </row>
    <row r="91" spans="2:28" ht="14.25" customHeight="1" x14ac:dyDescent="0.25">
      <c r="B91" s="12">
        <f t="shared" ref="B91" si="158">B89+1</f>
        <v>43</v>
      </c>
      <c r="C91" s="12" t="s">
        <v>177</v>
      </c>
      <c r="D91" s="12">
        <v>17</v>
      </c>
      <c r="E91" s="13" t="s">
        <v>178</v>
      </c>
      <c r="F91" s="14" t="s">
        <v>179</v>
      </c>
      <c r="G91" s="14" t="s">
        <v>180</v>
      </c>
      <c r="H91" s="24">
        <v>0.375</v>
      </c>
      <c r="I91" s="24">
        <v>0.47361111111111115</v>
      </c>
      <c r="J91" s="24">
        <v>0.47916666666666669</v>
      </c>
      <c r="K91" s="31">
        <f t="shared" si="96"/>
        <v>5.3472222222222199E-2</v>
      </c>
      <c r="L91" s="24">
        <v>0.53263888888888888</v>
      </c>
      <c r="M91" s="24">
        <v>0.55555555555555558</v>
      </c>
      <c r="N91" s="31">
        <f t="shared" si="120"/>
        <v>9.7916666666666652E-2</v>
      </c>
      <c r="O91" s="24">
        <v>0.65347222222222223</v>
      </c>
      <c r="P91" s="24">
        <v>0.65763888888888888</v>
      </c>
      <c r="Q91" s="31" t="s">
        <v>270</v>
      </c>
      <c r="R91" s="24" t="s">
        <v>270</v>
      </c>
      <c r="S91" s="24" t="s">
        <v>270</v>
      </c>
      <c r="T91" s="31" t="s">
        <v>270</v>
      </c>
      <c r="U91" s="24" t="s">
        <v>270</v>
      </c>
      <c r="V91" s="24" t="s">
        <v>270</v>
      </c>
      <c r="W91" s="31" t="s">
        <v>270</v>
      </c>
      <c r="X91" s="24">
        <f t="shared" ref="X91:X104" si="159">AB91+$H$7</f>
        <v>0.74097222222222225</v>
      </c>
      <c r="Y91" s="12">
        <v>24</v>
      </c>
      <c r="Z91" s="12">
        <v>17</v>
      </c>
      <c r="AA91" s="12">
        <f>Y91+Z91</f>
        <v>41</v>
      </c>
      <c r="AB91" s="11">
        <v>0.36597222222222225</v>
      </c>
    </row>
    <row r="92" spans="2:28" ht="14.25" customHeight="1" x14ac:dyDescent="0.25">
      <c r="B92" s="12"/>
      <c r="C92" s="12"/>
      <c r="D92" s="12"/>
      <c r="E92" s="13"/>
      <c r="F92" s="15"/>
      <c r="G92" s="15"/>
      <c r="H92" s="21"/>
      <c r="I92" s="21"/>
      <c r="J92" s="21"/>
      <c r="K92" s="32"/>
      <c r="L92" s="21"/>
      <c r="M92" s="21"/>
      <c r="N92" s="32"/>
      <c r="O92" s="21"/>
      <c r="P92" s="21"/>
      <c r="Q92" s="32"/>
      <c r="R92" s="21"/>
      <c r="S92" s="21"/>
      <c r="T92" s="32"/>
      <c r="U92" s="21"/>
      <c r="V92" s="21"/>
      <c r="W92" s="32"/>
      <c r="X92" s="21"/>
      <c r="Y92" s="12"/>
      <c r="Z92" s="12"/>
      <c r="AA92" s="12"/>
      <c r="AB92" s="11"/>
    </row>
    <row r="93" spans="2:28" ht="14.25" customHeight="1" x14ac:dyDescent="0.25">
      <c r="B93" s="12">
        <f t="shared" ref="B93" si="160">B91+1</f>
        <v>44</v>
      </c>
      <c r="C93" s="12" t="s">
        <v>181</v>
      </c>
      <c r="D93" s="12">
        <v>25</v>
      </c>
      <c r="E93" s="13" t="s">
        <v>182</v>
      </c>
      <c r="F93" s="14" t="s">
        <v>183</v>
      </c>
      <c r="G93" s="14" t="s">
        <v>184</v>
      </c>
      <c r="H93" s="24">
        <v>0.375</v>
      </c>
      <c r="I93" s="24">
        <v>0.45763888888888887</v>
      </c>
      <c r="J93" s="24">
        <v>0.47013888888888888</v>
      </c>
      <c r="K93" s="31">
        <f t="shared" si="96"/>
        <v>3.125E-2</v>
      </c>
      <c r="L93" s="24">
        <v>0.50138888888888888</v>
      </c>
      <c r="M93" s="24">
        <v>0.52708333333333335</v>
      </c>
      <c r="N93" s="31">
        <f t="shared" si="120"/>
        <v>7.0138888888888862E-2</v>
      </c>
      <c r="O93" s="24">
        <v>0.59722222222222221</v>
      </c>
      <c r="P93" s="24">
        <v>0.60069444444444442</v>
      </c>
      <c r="Q93" s="31">
        <f t="shared" ref="Q93" si="161">R93-P93</f>
        <v>5.6944444444444464E-2</v>
      </c>
      <c r="R93" s="24">
        <v>0.65763888888888888</v>
      </c>
      <c r="S93" s="24">
        <v>0.66319444444444442</v>
      </c>
      <c r="T93" s="31">
        <f t="shared" ref="T93" si="162">U93-S93</f>
        <v>6.1805555555555558E-2</v>
      </c>
      <c r="U93" s="24">
        <v>0.72499999999999998</v>
      </c>
      <c r="V93" s="24">
        <v>0.75694444444444453</v>
      </c>
      <c r="W93" s="31">
        <f>X93-V93</f>
        <v>1.5972222222222165E-2</v>
      </c>
      <c r="X93" s="24">
        <f t="shared" ref="X93:X104" si="163">AB93+$H$7</f>
        <v>0.7729166666666667</v>
      </c>
      <c r="Y93" s="12">
        <v>24</v>
      </c>
      <c r="Z93" s="12">
        <v>16</v>
      </c>
      <c r="AA93" s="12">
        <f>Y93+Z93</f>
        <v>40</v>
      </c>
      <c r="AB93" s="11">
        <v>0.3979166666666667</v>
      </c>
    </row>
    <row r="94" spans="2:28" ht="14.25" customHeight="1" x14ac:dyDescent="0.25">
      <c r="B94" s="12"/>
      <c r="C94" s="12"/>
      <c r="D94" s="12"/>
      <c r="E94" s="13"/>
      <c r="F94" s="15"/>
      <c r="G94" s="15"/>
      <c r="H94" s="21"/>
      <c r="I94" s="21"/>
      <c r="J94" s="21"/>
      <c r="K94" s="32"/>
      <c r="L94" s="21"/>
      <c r="M94" s="21"/>
      <c r="N94" s="32"/>
      <c r="O94" s="21"/>
      <c r="P94" s="21"/>
      <c r="Q94" s="32"/>
      <c r="R94" s="21"/>
      <c r="S94" s="21"/>
      <c r="T94" s="32"/>
      <c r="U94" s="21"/>
      <c r="V94" s="21"/>
      <c r="W94" s="32"/>
      <c r="X94" s="21"/>
      <c r="Y94" s="12"/>
      <c r="Z94" s="12"/>
      <c r="AA94" s="12"/>
      <c r="AB94" s="11"/>
    </row>
    <row r="95" spans="2:28" ht="14.25" customHeight="1" x14ac:dyDescent="0.25">
      <c r="B95" s="12">
        <f t="shared" ref="B95" si="164">B93+1</f>
        <v>45</v>
      </c>
      <c r="C95" s="12" t="s">
        <v>185</v>
      </c>
      <c r="D95" s="12">
        <v>1</v>
      </c>
      <c r="E95" s="13" t="s">
        <v>186</v>
      </c>
      <c r="F95" s="14" t="s">
        <v>187</v>
      </c>
      <c r="G95" s="14" t="s">
        <v>262</v>
      </c>
      <c r="H95" s="24">
        <v>0.375</v>
      </c>
      <c r="I95" s="24">
        <v>0.4826388888888889</v>
      </c>
      <c r="J95" s="24">
        <v>0.48958333333333331</v>
      </c>
      <c r="K95" s="31">
        <f t="shared" si="96"/>
        <v>4.6527777777777779E-2</v>
      </c>
      <c r="L95" s="24">
        <v>0.53611111111111109</v>
      </c>
      <c r="M95" s="24">
        <v>0.5541666666666667</v>
      </c>
      <c r="N95" s="31">
        <f t="shared" si="120"/>
        <v>5.7638888888888906E-2</v>
      </c>
      <c r="O95" s="24">
        <v>0.6118055555555556</v>
      </c>
      <c r="P95" s="24">
        <v>0.62361111111111112</v>
      </c>
      <c r="Q95" s="31">
        <f t="shared" ref="Q95" si="165">R95-P95</f>
        <v>6.3194444444444442E-2</v>
      </c>
      <c r="R95" s="24">
        <v>0.68680555555555556</v>
      </c>
      <c r="S95" s="24">
        <v>0.69097222222222221</v>
      </c>
      <c r="T95" s="31" t="s">
        <v>270</v>
      </c>
      <c r="U95" s="24" t="s">
        <v>270</v>
      </c>
      <c r="V95" s="24" t="s">
        <v>270</v>
      </c>
      <c r="W95" s="31">
        <f>X95-S95</f>
        <v>4.7222222222222165E-2</v>
      </c>
      <c r="X95" s="24">
        <f t="shared" ref="X95:X104" si="166">AB95+$H$7</f>
        <v>0.73819444444444438</v>
      </c>
      <c r="Y95" s="12">
        <v>24</v>
      </c>
      <c r="Z95" s="12">
        <v>14</v>
      </c>
      <c r="AA95" s="12">
        <f>Y95+Z95</f>
        <v>38</v>
      </c>
      <c r="AB95" s="11">
        <v>0.36319444444444438</v>
      </c>
    </row>
    <row r="96" spans="2:28" ht="14.25" customHeight="1" x14ac:dyDescent="0.25">
      <c r="B96" s="12"/>
      <c r="C96" s="12"/>
      <c r="D96" s="12"/>
      <c r="E96" s="13"/>
      <c r="F96" s="15"/>
      <c r="G96" s="15"/>
      <c r="H96" s="21"/>
      <c r="I96" s="21"/>
      <c r="J96" s="21"/>
      <c r="K96" s="32"/>
      <c r="L96" s="21"/>
      <c r="M96" s="21"/>
      <c r="N96" s="32"/>
      <c r="O96" s="21"/>
      <c r="P96" s="21"/>
      <c r="Q96" s="32"/>
      <c r="R96" s="21"/>
      <c r="S96" s="21"/>
      <c r="T96" s="32"/>
      <c r="U96" s="21"/>
      <c r="V96" s="21"/>
      <c r="W96" s="32"/>
      <c r="X96" s="21"/>
      <c r="Y96" s="12"/>
      <c r="Z96" s="12"/>
      <c r="AA96" s="12"/>
      <c r="AB96" s="11"/>
    </row>
    <row r="97" spans="2:28" ht="14.25" customHeight="1" x14ac:dyDescent="0.25">
      <c r="B97" s="12">
        <f t="shared" ref="B97" si="167">B95+1</f>
        <v>46</v>
      </c>
      <c r="C97" s="12" t="s">
        <v>188</v>
      </c>
      <c r="D97" s="12">
        <v>12</v>
      </c>
      <c r="E97" s="13" t="s">
        <v>189</v>
      </c>
      <c r="F97" s="14" t="s">
        <v>190</v>
      </c>
      <c r="G97" s="14" t="s">
        <v>191</v>
      </c>
      <c r="H97" s="24">
        <v>0.375</v>
      </c>
      <c r="I97" s="24">
        <v>0.48333333333333334</v>
      </c>
      <c r="J97" s="24">
        <v>0.48958333333333331</v>
      </c>
      <c r="K97" s="31">
        <f t="shared" si="96"/>
        <v>4.5833333333333337E-2</v>
      </c>
      <c r="L97" s="24">
        <v>0.53541666666666665</v>
      </c>
      <c r="M97" s="24">
        <v>0.5541666666666667</v>
      </c>
      <c r="N97" s="31">
        <f t="shared" si="120"/>
        <v>6.944444444444442E-2</v>
      </c>
      <c r="O97" s="24">
        <v>0.62361111111111112</v>
      </c>
      <c r="P97" s="24">
        <v>0.62777777777777777</v>
      </c>
      <c r="Q97" s="31">
        <f t="shared" ref="Q97" si="168">R97-P97</f>
        <v>5.8333333333333237E-2</v>
      </c>
      <c r="R97" s="24">
        <v>0.68611111111111101</v>
      </c>
      <c r="S97" s="24">
        <v>0.69097222222222221</v>
      </c>
      <c r="T97" s="31" t="s">
        <v>270</v>
      </c>
      <c r="U97" s="24" t="s">
        <v>270</v>
      </c>
      <c r="V97" s="24" t="s">
        <v>270</v>
      </c>
      <c r="W97" s="31">
        <f>X97-S97</f>
        <v>4.7222222222222165E-2</v>
      </c>
      <c r="X97" s="24">
        <f t="shared" ref="X97:X104" si="169">AB97+$H$7</f>
        <v>0.73819444444444438</v>
      </c>
      <c r="Y97" s="12">
        <v>24</v>
      </c>
      <c r="Z97" s="12">
        <v>14</v>
      </c>
      <c r="AA97" s="12">
        <f>Y97+Z97</f>
        <v>38</v>
      </c>
      <c r="AB97" s="11">
        <v>0.36319444444444438</v>
      </c>
    </row>
    <row r="98" spans="2:28" ht="14.25" customHeight="1" x14ac:dyDescent="0.25">
      <c r="B98" s="12"/>
      <c r="C98" s="12"/>
      <c r="D98" s="12"/>
      <c r="E98" s="13"/>
      <c r="F98" s="15"/>
      <c r="G98" s="15"/>
      <c r="H98" s="21"/>
      <c r="I98" s="21"/>
      <c r="J98" s="21"/>
      <c r="K98" s="32"/>
      <c r="L98" s="21"/>
      <c r="M98" s="21"/>
      <c r="N98" s="32"/>
      <c r="O98" s="21"/>
      <c r="P98" s="21"/>
      <c r="Q98" s="32"/>
      <c r="R98" s="21"/>
      <c r="S98" s="21"/>
      <c r="T98" s="32"/>
      <c r="U98" s="21"/>
      <c r="V98" s="21"/>
      <c r="W98" s="32"/>
      <c r="X98" s="21"/>
      <c r="Y98" s="12"/>
      <c r="Z98" s="12"/>
      <c r="AA98" s="12"/>
      <c r="AB98" s="11"/>
    </row>
    <row r="99" spans="2:28" ht="14.25" customHeight="1" x14ac:dyDescent="0.25">
      <c r="B99" s="12">
        <f t="shared" ref="B99" si="170">B97+1</f>
        <v>47</v>
      </c>
      <c r="C99" s="12" t="s">
        <v>192</v>
      </c>
      <c r="D99" s="12">
        <v>33</v>
      </c>
      <c r="E99" s="13" t="s">
        <v>193</v>
      </c>
      <c r="F99" s="14" t="s">
        <v>194</v>
      </c>
      <c r="G99" s="14" t="s">
        <v>195</v>
      </c>
      <c r="H99" s="24">
        <v>0.375</v>
      </c>
      <c r="I99" s="24">
        <v>0.44791666666666669</v>
      </c>
      <c r="J99" s="24">
        <v>0.45208333333333334</v>
      </c>
      <c r="K99" s="31">
        <f t="shared" si="96"/>
        <v>2.9166666666666674E-2</v>
      </c>
      <c r="L99" s="24">
        <v>0.48125000000000001</v>
      </c>
      <c r="M99" s="24">
        <v>0.4861111111111111</v>
      </c>
      <c r="N99" s="31">
        <f t="shared" si="120"/>
        <v>6.8055555555555591E-2</v>
      </c>
      <c r="O99" s="24">
        <v>0.5541666666666667</v>
      </c>
      <c r="P99" s="24">
        <v>0.56111111111111112</v>
      </c>
      <c r="Q99" s="31">
        <f t="shared" ref="Q99" si="171">R99-P99</f>
        <v>7.0833333333333304E-2</v>
      </c>
      <c r="R99" s="24">
        <v>0.63194444444444442</v>
      </c>
      <c r="S99" s="24">
        <v>0.64236111111111105</v>
      </c>
      <c r="T99" s="31" t="s">
        <v>270</v>
      </c>
      <c r="U99" s="24" t="s">
        <v>270</v>
      </c>
      <c r="V99" s="24" t="s">
        <v>270</v>
      </c>
      <c r="W99" s="31">
        <f>X99-S99</f>
        <v>1.8055555555555602E-2</v>
      </c>
      <c r="X99" s="24">
        <f t="shared" ref="X99:X104" si="172">AB99+$H$7</f>
        <v>0.66041666666666665</v>
      </c>
      <c r="Y99" s="12">
        <v>24</v>
      </c>
      <c r="Z99" s="12">
        <v>13</v>
      </c>
      <c r="AA99" s="12">
        <f>Y99+Z99</f>
        <v>37</v>
      </c>
      <c r="AB99" s="11">
        <v>0.28541666666666665</v>
      </c>
    </row>
    <row r="100" spans="2:28" ht="14.25" customHeight="1" x14ac:dyDescent="0.25">
      <c r="B100" s="12"/>
      <c r="C100" s="12"/>
      <c r="D100" s="12"/>
      <c r="E100" s="13"/>
      <c r="F100" s="15"/>
      <c r="G100" s="15"/>
      <c r="H100" s="21"/>
      <c r="I100" s="21"/>
      <c r="J100" s="21"/>
      <c r="K100" s="32"/>
      <c r="L100" s="21"/>
      <c r="M100" s="21"/>
      <c r="N100" s="32"/>
      <c r="O100" s="21"/>
      <c r="P100" s="21"/>
      <c r="Q100" s="32"/>
      <c r="R100" s="21"/>
      <c r="S100" s="21"/>
      <c r="T100" s="32"/>
      <c r="U100" s="21"/>
      <c r="V100" s="21"/>
      <c r="W100" s="32"/>
      <c r="X100" s="21"/>
      <c r="Y100" s="12"/>
      <c r="Z100" s="12"/>
      <c r="AA100" s="12"/>
      <c r="AB100" s="11"/>
    </row>
    <row r="101" spans="2:28" ht="14.25" customHeight="1" x14ac:dyDescent="0.25">
      <c r="B101" s="12">
        <f t="shared" ref="B101" si="173">B99+1</f>
        <v>48</v>
      </c>
      <c r="C101" s="12" t="s">
        <v>196</v>
      </c>
      <c r="D101" s="12">
        <v>13</v>
      </c>
      <c r="E101" s="13" t="s">
        <v>197</v>
      </c>
      <c r="F101" s="14" t="s">
        <v>198</v>
      </c>
      <c r="G101" s="14" t="s">
        <v>199</v>
      </c>
      <c r="H101" s="24">
        <v>0.375</v>
      </c>
      <c r="I101" s="24">
        <v>0.4826388888888889</v>
      </c>
      <c r="J101" s="24">
        <v>0.48958333333333331</v>
      </c>
      <c r="K101" s="31">
        <f t="shared" si="96"/>
        <v>4.6527777777777779E-2</v>
      </c>
      <c r="L101" s="24">
        <v>0.53611111111111109</v>
      </c>
      <c r="M101" s="24">
        <v>0.55486111111111114</v>
      </c>
      <c r="N101" s="31">
        <f t="shared" si="120"/>
        <v>7.291666666666663E-2</v>
      </c>
      <c r="O101" s="24">
        <v>0.62777777777777777</v>
      </c>
      <c r="P101" s="24">
        <v>0.63124999999999998</v>
      </c>
      <c r="Q101" s="31">
        <f t="shared" ref="Q101" si="174">R101-P101</f>
        <v>5.6250000000000022E-2</v>
      </c>
      <c r="R101" s="24">
        <v>0.6875</v>
      </c>
      <c r="S101" s="24">
        <v>0.69097222222222221</v>
      </c>
      <c r="T101" s="31" t="s">
        <v>270</v>
      </c>
      <c r="U101" s="24" t="s">
        <v>270</v>
      </c>
      <c r="V101" s="24" t="s">
        <v>270</v>
      </c>
      <c r="W101" s="31">
        <f>X101-S101</f>
        <v>4.7222222222222165E-2</v>
      </c>
      <c r="X101" s="24">
        <f t="shared" ref="X101:X104" si="175">AB101+$H$7</f>
        <v>0.73819444444444438</v>
      </c>
      <c r="Y101" s="12">
        <v>24</v>
      </c>
      <c r="Z101" s="12">
        <v>13</v>
      </c>
      <c r="AA101" s="12">
        <f>Y101+Z101</f>
        <v>37</v>
      </c>
      <c r="AB101" s="11">
        <v>0.36319444444444438</v>
      </c>
    </row>
    <row r="102" spans="2:28" ht="14.25" customHeight="1" x14ac:dyDescent="0.25">
      <c r="B102" s="12"/>
      <c r="C102" s="12"/>
      <c r="D102" s="12"/>
      <c r="E102" s="13"/>
      <c r="F102" s="15"/>
      <c r="G102" s="15"/>
      <c r="H102" s="21"/>
      <c r="I102" s="21"/>
      <c r="J102" s="21"/>
      <c r="K102" s="32"/>
      <c r="L102" s="21"/>
      <c r="M102" s="21"/>
      <c r="N102" s="32"/>
      <c r="O102" s="21"/>
      <c r="P102" s="21"/>
      <c r="Q102" s="32"/>
      <c r="R102" s="21"/>
      <c r="S102" s="21"/>
      <c r="T102" s="32"/>
      <c r="U102" s="21"/>
      <c r="V102" s="21"/>
      <c r="W102" s="32"/>
      <c r="X102" s="21"/>
      <c r="Y102" s="12"/>
      <c r="Z102" s="12"/>
      <c r="AA102" s="12"/>
      <c r="AB102" s="11"/>
    </row>
    <row r="103" spans="2:28" ht="14.25" customHeight="1" x14ac:dyDescent="0.25">
      <c r="B103" s="12">
        <f t="shared" ref="B103" si="176">B101+1</f>
        <v>49</v>
      </c>
      <c r="C103" s="12" t="s">
        <v>200</v>
      </c>
      <c r="D103" s="12">
        <v>32</v>
      </c>
      <c r="E103" s="13" t="s">
        <v>201</v>
      </c>
      <c r="F103" s="14" t="s">
        <v>202</v>
      </c>
      <c r="G103" s="14" t="s">
        <v>203</v>
      </c>
      <c r="H103" s="24">
        <v>0.375</v>
      </c>
      <c r="I103" s="24">
        <v>0.47500000000000003</v>
      </c>
      <c r="J103" s="24">
        <v>0.4826388888888889</v>
      </c>
      <c r="K103" s="31">
        <f t="shared" si="96"/>
        <v>7.7777777777777779E-2</v>
      </c>
      <c r="L103" s="24">
        <v>0.56041666666666667</v>
      </c>
      <c r="M103" s="24">
        <v>0.58124999999999993</v>
      </c>
      <c r="N103" s="31">
        <f t="shared" si="120"/>
        <v>4.9305555555555602E-2</v>
      </c>
      <c r="O103" s="24">
        <v>0.63055555555555554</v>
      </c>
      <c r="P103" s="24">
        <v>0.6333333333333333</v>
      </c>
      <c r="Q103" s="31">
        <f t="shared" ref="Q103" si="177">R103-P103</f>
        <v>0.11875000000000002</v>
      </c>
      <c r="R103" s="24">
        <v>0.75208333333333333</v>
      </c>
      <c r="S103" s="24">
        <v>0.75763888888888886</v>
      </c>
      <c r="T103" s="31" t="s">
        <v>270</v>
      </c>
      <c r="U103" s="24" t="s">
        <v>270</v>
      </c>
      <c r="V103" s="24" t="s">
        <v>270</v>
      </c>
      <c r="W103" s="31">
        <f>X103-S103</f>
        <v>1.6666666666666607E-2</v>
      </c>
      <c r="X103" s="24">
        <f t="shared" ref="X103:X124" si="178">AB103+$H$7</f>
        <v>0.77430555555555547</v>
      </c>
      <c r="Y103" s="12">
        <v>24</v>
      </c>
      <c r="Z103" s="12">
        <v>12</v>
      </c>
      <c r="AA103" s="12">
        <f>Y103+Z103</f>
        <v>36</v>
      </c>
      <c r="AB103" s="11">
        <v>0.39930555555555547</v>
      </c>
    </row>
    <row r="104" spans="2:28" ht="14.25" customHeight="1" x14ac:dyDescent="0.25">
      <c r="B104" s="12"/>
      <c r="C104" s="12"/>
      <c r="D104" s="12"/>
      <c r="E104" s="13"/>
      <c r="F104" s="15"/>
      <c r="G104" s="15"/>
      <c r="H104" s="21"/>
      <c r="I104" s="21"/>
      <c r="J104" s="21"/>
      <c r="K104" s="32"/>
      <c r="L104" s="21"/>
      <c r="M104" s="21"/>
      <c r="N104" s="32"/>
      <c r="O104" s="21"/>
      <c r="P104" s="21"/>
      <c r="Q104" s="32"/>
      <c r="R104" s="21"/>
      <c r="S104" s="21"/>
      <c r="T104" s="32"/>
      <c r="U104" s="21"/>
      <c r="V104" s="21"/>
      <c r="W104" s="32"/>
      <c r="X104" s="21"/>
      <c r="Y104" s="12"/>
      <c r="Z104" s="12"/>
      <c r="AA104" s="12"/>
      <c r="AB104" s="11"/>
    </row>
    <row r="105" spans="2:28" ht="14.25" customHeight="1" x14ac:dyDescent="0.25">
      <c r="B105" s="3"/>
      <c r="C105" s="3"/>
      <c r="D105" s="3"/>
      <c r="E105" s="4"/>
      <c r="F105" s="7"/>
      <c r="G105" s="7"/>
      <c r="H105" s="22"/>
      <c r="I105" s="22"/>
      <c r="J105" s="22"/>
      <c r="K105" s="33"/>
      <c r="L105" s="22"/>
      <c r="M105" s="22"/>
      <c r="N105" s="33"/>
      <c r="O105" s="22"/>
      <c r="P105" s="22"/>
      <c r="Q105" s="33"/>
      <c r="R105" s="22"/>
      <c r="S105" s="22"/>
      <c r="T105" s="33"/>
      <c r="U105" s="22"/>
      <c r="V105" s="22"/>
      <c r="W105" s="33"/>
      <c r="X105" s="22"/>
      <c r="Y105" s="9"/>
      <c r="Z105" s="9"/>
      <c r="AA105" s="9"/>
      <c r="AB105" s="10"/>
    </row>
    <row r="106" spans="2:28" ht="14.25" customHeight="1" x14ac:dyDescent="0.25">
      <c r="B106" s="12">
        <f t="shared" ref="B106" si="179">B103+1</f>
        <v>50</v>
      </c>
      <c r="C106" s="12" t="s">
        <v>204</v>
      </c>
      <c r="D106" s="12">
        <v>61</v>
      </c>
      <c r="E106" s="13" t="s">
        <v>205</v>
      </c>
      <c r="F106" s="14" t="s">
        <v>206</v>
      </c>
      <c r="G106" s="14" t="s">
        <v>207</v>
      </c>
      <c r="H106" s="24">
        <v>0.375</v>
      </c>
      <c r="I106" s="24">
        <v>0.43958333333333338</v>
      </c>
      <c r="J106" s="24">
        <v>0.44236111111111115</v>
      </c>
      <c r="K106" s="31">
        <f t="shared" ref="K106:K118" si="180">L106-J106</f>
        <v>2.9166666666666619E-2</v>
      </c>
      <c r="L106" s="24">
        <v>0.47152777777777777</v>
      </c>
      <c r="M106" s="24">
        <v>0.47222222222222227</v>
      </c>
      <c r="N106" s="31">
        <f t="shared" ref="N106:N126" si="181">O106-M106</f>
        <v>4.37499999999999E-2</v>
      </c>
      <c r="O106" s="24">
        <v>0.51597222222222217</v>
      </c>
      <c r="P106" s="24">
        <v>0.52083333333333337</v>
      </c>
      <c r="Q106" s="31" t="s">
        <v>270</v>
      </c>
      <c r="R106" s="24" t="s">
        <v>270</v>
      </c>
      <c r="S106" s="24" t="s">
        <v>270</v>
      </c>
      <c r="T106" s="31" t="s">
        <v>270</v>
      </c>
      <c r="U106" s="24" t="s">
        <v>270</v>
      </c>
      <c r="V106" s="24" t="s">
        <v>270</v>
      </c>
      <c r="W106" s="31" t="s">
        <v>270</v>
      </c>
      <c r="X106" s="24">
        <f t="shared" si="178"/>
        <v>0.58611111111111114</v>
      </c>
      <c r="Y106" s="12">
        <v>24</v>
      </c>
      <c r="Z106" s="12">
        <v>10</v>
      </c>
      <c r="AA106" s="12">
        <f>Y106+Z106</f>
        <v>34</v>
      </c>
      <c r="AB106" s="11">
        <v>0.21111111111111114</v>
      </c>
    </row>
    <row r="107" spans="2:28" ht="14.25" customHeight="1" x14ac:dyDescent="0.25">
      <c r="B107" s="12"/>
      <c r="C107" s="12"/>
      <c r="D107" s="12"/>
      <c r="E107" s="13"/>
      <c r="F107" s="15"/>
      <c r="G107" s="15"/>
      <c r="H107" s="21"/>
      <c r="I107" s="21"/>
      <c r="J107" s="21"/>
      <c r="K107" s="32"/>
      <c r="L107" s="21"/>
      <c r="M107" s="21"/>
      <c r="N107" s="32"/>
      <c r="O107" s="21"/>
      <c r="P107" s="21"/>
      <c r="Q107" s="32"/>
      <c r="R107" s="21"/>
      <c r="S107" s="21"/>
      <c r="T107" s="32"/>
      <c r="U107" s="21"/>
      <c r="V107" s="21"/>
      <c r="W107" s="32"/>
      <c r="X107" s="21"/>
      <c r="Y107" s="12"/>
      <c r="Z107" s="12"/>
      <c r="AA107" s="12"/>
      <c r="AB107" s="11"/>
    </row>
    <row r="108" spans="2:28" ht="14.25" customHeight="1" x14ac:dyDescent="0.25">
      <c r="B108" s="12">
        <f t="shared" ref="B108:B110" si="182">B106+1</f>
        <v>51</v>
      </c>
      <c r="C108" s="12" t="s">
        <v>208</v>
      </c>
      <c r="D108" s="12">
        <v>9</v>
      </c>
      <c r="E108" s="13" t="s">
        <v>209</v>
      </c>
      <c r="F108" s="14" t="s">
        <v>210</v>
      </c>
      <c r="G108" s="14" t="s">
        <v>211</v>
      </c>
      <c r="H108" s="24">
        <v>0.375</v>
      </c>
      <c r="I108" s="24">
        <v>0.50624999999999998</v>
      </c>
      <c r="J108" s="24">
        <v>0.52083333333333337</v>
      </c>
      <c r="K108" s="31">
        <f t="shared" si="180"/>
        <v>6.5277777777777768E-2</v>
      </c>
      <c r="L108" s="24">
        <v>0.58611111111111114</v>
      </c>
      <c r="M108" s="24">
        <v>0.59513888888888888</v>
      </c>
      <c r="N108" s="31">
        <f t="shared" si="181"/>
        <v>9.6527777777777879E-2</v>
      </c>
      <c r="O108" s="24">
        <v>0.69166666666666676</v>
      </c>
      <c r="P108" s="24">
        <v>0.69513888888888886</v>
      </c>
      <c r="Q108" s="31" t="s">
        <v>270</v>
      </c>
      <c r="R108" s="24" t="s">
        <v>270</v>
      </c>
      <c r="S108" s="24" t="s">
        <v>270</v>
      </c>
      <c r="T108" s="31" t="s">
        <v>270</v>
      </c>
      <c r="U108" s="24" t="s">
        <v>270</v>
      </c>
      <c r="V108" s="24" t="s">
        <v>270</v>
      </c>
      <c r="W108" s="31" t="s">
        <v>270</v>
      </c>
      <c r="X108" s="24">
        <f t="shared" si="178"/>
        <v>0.75416666666666676</v>
      </c>
      <c r="Y108" s="12">
        <v>24</v>
      </c>
      <c r="Z108" s="12">
        <v>10</v>
      </c>
      <c r="AA108" s="12">
        <f>Y108+Z108</f>
        <v>34</v>
      </c>
      <c r="AB108" s="11">
        <v>0.37916666666666676</v>
      </c>
    </row>
    <row r="109" spans="2:28" ht="14.25" customHeight="1" x14ac:dyDescent="0.25">
      <c r="B109" s="12"/>
      <c r="C109" s="12"/>
      <c r="D109" s="12"/>
      <c r="E109" s="13"/>
      <c r="F109" s="15"/>
      <c r="G109" s="15"/>
      <c r="H109" s="21"/>
      <c r="I109" s="21"/>
      <c r="J109" s="21"/>
      <c r="K109" s="32"/>
      <c r="L109" s="21"/>
      <c r="M109" s="21"/>
      <c r="N109" s="32"/>
      <c r="O109" s="21"/>
      <c r="P109" s="21"/>
      <c r="Q109" s="32"/>
      <c r="R109" s="21"/>
      <c r="S109" s="21"/>
      <c r="T109" s="32"/>
      <c r="U109" s="21"/>
      <c r="V109" s="21"/>
      <c r="W109" s="32"/>
      <c r="X109" s="21"/>
      <c r="Y109" s="12"/>
      <c r="Z109" s="12"/>
      <c r="AA109" s="12"/>
      <c r="AB109" s="11"/>
    </row>
    <row r="110" spans="2:28" ht="14.25" customHeight="1" x14ac:dyDescent="0.25">
      <c r="B110" s="12">
        <f t="shared" si="182"/>
        <v>52</v>
      </c>
      <c r="C110" s="12" t="s">
        <v>212</v>
      </c>
      <c r="D110" s="12">
        <v>62</v>
      </c>
      <c r="E110" s="13" t="s">
        <v>213</v>
      </c>
      <c r="F110" s="14" t="s">
        <v>214</v>
      </c>
      <c r="G110" s="14" t="s">
        <v>215</v>
      </c>
      <c r="H110" s="24">
        <v>0.375</v>
      </c>
      <c r="I110" s="24">
        <v>0.45694444444444443</v>
      </c>
      <c r="J110" s="24">
        <v>0.46527777777777773</v>
      </c>
      <c r="K110" s="31">
        <f t="shared" si="180"/>
        <v>3.8888888888888917E-2</v>
      </c>
      <c r="L110" s="24">
        <v>0.50416666666666665</v>
      </c>
      <c r="M110" s="24">
        <v>0.50763888888888886</v>
      </c>
      <c r="N110" s="31" t="s">
        <v>270</v>
      </c>
      <c r="O110" s="24" t="s">
        <v>270</v>
      </c>
      <c r="P110" s="24" t="s">
        <v>270</v>
      </c>
      <c r="Q110" s="31" t="s">
        <v>270</v>
      </c>
      <c r="R110" s="24" t="s">
        <v>270</v>
      </c>
      <c r="S110" s="24" t="s">
        <v>270</v>
      </c>
      <c r="T110" s="31" t="s">
        <v>270</v>
      </c>
      <c r="U110" s="24" t="s">
        <v>270</v>
      </c>
      <c r="V110" s="24" t="s">
        <v>270</v>
      </c>
      <c r="W110" s="31" t="s">
        <v>270</v>
      </c>
      <c r="X110" s="24">
        <f t="shared" si="178"/>
        <v>0.6020833333333333</v>
      </c>
      <c r="Y110" s="12">
        <v>24</v>
      </c>
      <c r="Z110" s="12">
        <v>7</v>
      </c>
      <c r="AA110" s="12">
        <f>Y110+Z110</f>
        <v>31</v>
      </c>
      <c r="AB110" s="11">
        <v>0.2270833333333333</v>
      </c>
    </row>
    <row r="111" spans="2:28" ht="14.25" customHeight="1" x14ac:dyDescent="0.25">
      <c r="B111" s="12"/>
      <c r="C111" s="12"/>
      <c r="D111" s="12"/>
      <c r="E111" s="13"/>
      <c r="F111" s="15"/>
      <c r="G111" s="15"/>
      <c r="H111" s="21"/>
      <c r="I111" s="21"/>
      <c r="J111" s="21"/>
      <c r="K111" s="32"/>
      <c r="L111" s="21"/>
      <c r="M111" s="21"/>
      <c r="N111" s="32"/>
      <c r="O111" s="21"/>
      <c r="P111" s="21"/>
      <c r="Q111" s="32"/>
      <c r="R111" s="21"/>
      <c r="S111" s="21"/>
      <c r="T111" s="32"/>
      <c r="U111" s="21"/>
      <c r="V111" s="21"/>
      <c r="W111" s="32"/>
      <c r="X111" s="21"/>
      <c r="Y111" s="12"/>
      <c r="Z111" s="12"/>
      <c r="AA111" s="12"/>
      <c r="AB111" s="11"/>
    </row>
    <row r="112" spans="2:28" ht="14.25" customHeight="1" x14ac:dyDescent="0.25">
      <c r="B112" s="12">
        <f>B110+1</f>
        <v>53</v>
      </c>
      <c r="C112" s="12" t="s">
        <v>216</v>
      </c>
      <c r="D112" s="12">
        <v>40</v>
      </c>
      <c r="E112" s="13" t="s">
        <v>217</v>
      </c>
      <c r="F112" s="14" t="s">
        <v>218</v>
      </c>
      <c r="G112" s="14" t="s">
        <v>219</v>
      </c>
      <c r="H112" s="24">
        <v>0.375</v>
      </c>
      <c r="I112" s="24">
        <v>0.50555555555555554</v>
      </c>
      <c r="J112" s="24">
        <v>0.5131944444444444</v>
      </c>
      <c r="K112" s="31">
        <f t="shared" si="180"/>
        <v>4.5138888888888951E-2</v>
      </c>
      <c r="L112" s="24">
        <v>0.55833333333333335</v>
      </c>
      <c r="M112" s="24">
        <v>0.5625</v>
      </c>
      <c r="N112" s="31">
        <f t="shared" si="181"/>
        <v>7.291666666666663E-2</v>
      </c>
      <c r="O112" s="24">
        <v>0.63541666666666663</v>
      </c>
      <c r="P112" s="24">
        <v>0.64236111111111105</v>
      </c>
      <c r="Q112" s="31">
        <f t="shared" ref="Q112" si="183">R112-P112</f>
        <v>5.0000000000000044E-2</v>
      </c>
      <c r="R112" s="24">
        <v>0.69236111111111109</v>
      </c>
      <c r="S112" s="24">
        <v>0.70000000000000007</v>
      </c>
      <c r="T112" s="31" t="s">
        <v>270</v>
      </c>
      <c r="U112" s="24" t="s">
        <v>270</v>
      </c>
      <c r="V112" s="24" t="s">
        <v>270</v>
      </c>
      <c r="W112" s="31">
        <f>X112-S112</f>
        <v>1.8749999999999933E-2</v>
      </c>
      <c r="X112" s="24">
        <f t="shared" si="178"/>
        <v>0.71875</v>
      </c>
      <c r="Y112" s="12">
        <v>24</v>
      </c>
      <c r="Z112" s="12">
        <v>7</v>
      </c>
      <c r="AA112" s="12">
        <f>Y112+Z112</f>
        <v>31</v>
      </c>
      <c r="AB112" s="11">
        <v>0.34375</v>
      </c>
    </row>
    <row r="113" spans="2:28" ht="14.25" customHeight="1" x14ac:dyDescent="0.25">
      <c r="B113" s="12"/>
      <c r="C113" s="12"/>
      <c r="D113" s="12"/>
      <c r="E113" s="13"/>
      <c r="F113" s="15"/>
      <c r="G113" s="15"/>
      <c r="H113" s="21"/>
      <c r="I113" s="21"/>
      <c r="J113" s="21"/>
      <c r="K113" s="32"/>
      <c r="L113" s="21"/>
      <c r="M113" s="21"/>
      <c r="N113" s="32"/>
      <c r="O113" s="21"/>
      <c r="P113" s="21"/>
      <c r="Q113" s="32"/>
      <c r="R113" s="21"/>
      <c r="S113" s="21"/>
      <c r="T113" s="32"/>
      <c r="U113" s="21"/>
      <c r="V113" s="21"/>
      <c r="W113" s="32"/>
      <c r="X113" s="21"/>
      <c r="Y113" s="12"/>
      <c r="Z113" s="12"/>
      <c r="AA113" s="12"/>
      <c r="AB113" s="11"/>
    </row>
    <row r="114" spans="2:28" ht="14.25" customHeight="1" x14ac:dyDescent="0.25">
      <c r="B114" s="12">
        <f>B112+1</f>
        <v>54</v>
      </c>
      <c r="C114" s="12" t="s">
        <v>220</v>
      </c>
      <c r="D114" s="12">
        <v>41</v>
      </c>
      <c r="E114" s="13" t="s">
        <v>221</v>
      </c>
      <c r="F114" s="14" t="s">
        <v>222</v>
      </c>
      <c r="G114" s="14" t="s">
        <v>223</v>
      </c>
      <c r="H114" s="24">
        <v>0.375</v>
      </c>
      <c r="I114" s="24">
        <v>0.48749999999999999</v>
      </c>
      <c r="J114" s="24">
        <v>0.49583333333333335</v>
      </c>
      <c r="K114" s="31">
        <f t="shared" si="180"/>
        <v>3.5416666666666652E-2</v>
      </c>
      <c r="L114" s="24">
        <v>0.53125</v>
      </c>
      <c r="M114" s="24">
        <v>0.53888888888888886</v>
      </c>
      <c r="N114" s="31">
        <f t="shared" si="181"/>
        <v>4.9305555555555602E-2</v>
      </c>
      <c r="O114" s="24">
        <v>0.58819444444444446</v>
      </c>
      <c r="P114" s="24">
        <v>0.59166666666666667</v>
      </c>
      <c r="Q114" s="31">
        <f t="shared" ref="Q114" si="184">R114-P114</f>
        <v>5.2083333333333259E-2</v>
      </c>
      <c r="R114" s="24">
        <v>0.64374999999999993</v>
      </c>
      <c r="S114" s="24">
        <v>0.65347222222222223</v>
      </c>
      <c r="T114" s="31">
        <f t="shared" ref="T114" si="185">U114-S114</f>
        <v>4.9999999999999933E-2</v>
      </c>
      <c r="U114" s="24">
        <v>0.70347222222222217</v>
      </c>
      <c r="V114" s="24">
        <v>0.71111111111111114</v>
      </c>
      <c r="W114" s="31">
        <f>X114-V114</f>
        <v>2.2222222222222254E-2</v>
      </c>
      <c r="X114" s="24">
        <f t="shared" si="178"/>
        <v>0.73333333333333339</v>
      </c>
      <c r="Y114" s="12">
        <v>24</v>
      </c>
      <c r="Z114" s="12">
        <v>7</v>
      </c>
      <c r="AA114" s="12">
        <f>Y114+Z114</f>
        <v>31</v>
      </c>
      <c r="AB114" s="11">
        <v>0.35833333333333339</v>
      </c>
    </row>
    <row r="115" spans="2:28" ht="14.25" customHeight="1" x14ac:dyDescent="0.25">
      <c r="B115" s="12"/>
      <c r="C115" s="12"/>
      <c r="D115" s="12"/>
      <c r="E115" s="13"/>
      <c r="F115" s="15"/>
      <c r="G115" s="15"/>
      <c r="H115" s="21"/>
      <c r="I115" s="21"/>
      <c r="J115" s="21"/>
      <c r="K115" s="32"/>
      <c r="L115" s="21"/>
      <c r="M115" s="21"/>
      <c r="N115" s="32"/>
      <c r="O115" s="21"/>
      <c r="P115" s="21"/>
      <c r="Q115" s="32"/>
      <c r="R115" s="21"/>
      <c r="S115" s="21"/>
      <c r="T115" s="32"/>
      <c r="U115" s="21"/>
      <c r="V115" s="21"/>
      <c r="W115" s="32"/>
      <c r="X115" s="21"/>
      <c r="Y115" s="12"/>
      <c r="Z115" s="12"/>
      <c r="AA115" s="12"/>
      <c r="AB115" s="11"/>
    </row>
    <row r="116" spans="2:28" ht="14.25" customHeight="1" x14ac:dyDescent="0.25">
      <c r="B116" s="12">
        <f t="shared" ref="B116" si="186">B114+1</f>
        <v>55</v>
      </c>
      <c r="C116" s="12" t="s">
        <v>224</v>
      </c>
      <c r="D116" s="12">
        <v>52</v>
      </c>
      <c r="E116" s="13" t="s">
        <v>225</v>
      </c>
      <c r="F116" s="14" t="s">
        <v>226</v>
      </c>
      <c r="G116" s="14" t="s">
        <v>227</v>
      </c>
      <c r="H116" s="24">
        <v>0.375</v>
      </c>
      <c r="I116" s="24">
        <v>0.52777777777777779</v>
      </c>
      <c r="J116" s="24">
        <v>0.53819444444444442</v>
      </c>
      <c r="K116" s="31">
        <f t="shared" si="180"/>
        <v>5.0000000000000044E-2</v>
      </c>
      <c r="L116" s="24">
        <v>0.58819444444444446</v>
      </c>
      <c r="M116" s="24">
        <v>0.60069444444444442</v>
      </c>
      <c r="N116" s="31">
        <f t="shared" si="181"/>
        <v>7.7083333333333282E-2</v>
      </c>
      <c r="O116" s="24">
        <v>0.6777777777777777</v>
      </c>
      <c r="P116" s="24">
        <v>0.68125000000000002</v>
      </c>
      <c r="Q116" s="31">
        <f t="shared" ref="Q116" si="187">R116-P116</f>
        <v>5.6249999999999911E-2</v>
      </c>
      <c r="R116" s="24">
        <v>0.73749999999999993</v>
      </c>
      <c r="S116" s="24">
        <v>0.74583333333333324</v>
      </c>
      <c r="T116" s="31" t="s">
        <v>270</v>
      </c>
      <c r="U116" s="24" t="s">
        <v>270</v>
      </c>
      <c r="V116" s="24" t="s">
        <v>270</v>
      </c>
      <c r="W116" s="31">
        <f>X116-S116</f>
        <v>1.8055555555555602E-2</v>
      </c>
      <c r="X116" s="24">
        <f t="shared" si="178"/>
        <v>0.76388888888888884</v>
      </c>
      <c r="Y116" s="12">
        <v>23</v>
      </c>
      <c r="Z116" s="12">
        <v>6</v>
      </c>
      <c r="AA116" s="12">
        <f>Y116+Z116</f>
        <v>29</v>
      </c>
      <c r="AB116" s="11">
        <v>0.38888888888888884</v>
      </c>
    </row>
    <row r="117" spans="2:28" ht="14.25" customHeight="1" x14ac:dyDescent="0.25">
      <c r="B117" s="12"/>
      <c r="C117" s="12"/>
      <c r="D117" s="12"/>
      <c r="E117" s="13"/>
      <c r="F117" s="15"/>
      <c r="G117" s="15"/>
      <c r="H117" s="21"/>
      <c r="I117" s="21"/>
      <c r="J117" s="21"/>
      <c r="K117" s="32"/>
      <c r="L117" s="21"/>
      <c r="M117" s="21"/>
      <c r="N117" s="32"/>
      <c r="O117" s="21"/>
      <c r="P117" s="21"/>
      <c r="Q117" s="32"/>
      <c r="R117" s="21"/>
      <c r="S117" s="21"/>
      <c r="T117" s="32"/>
      <c r="U117" s="21"/>
      <c r="V117" s="21"/>
      <c r="W117" s="32"/>
      <c r="X117" s="21"/>
      <c r="Y117" s="12"/>
      <c r="Z117" s="12"/>
      <c r="AA117" s="12"/>
      <c r="AB117" s="11"/>
    </row>
    <row r="118" spans="2:28" ht="14.25" customHeight="1" x14ac:dyDescent="0.25">
      <c r="B118" s="12">
        <f>B116+1</f>
        <v>56</v>
      </c>
      <c r="C118" s="12" t="s">
        <v>228</v>
      </c>
      <c r="D118" s="12">
        <v>49</v>
      </c>
      <c r="E118" s="13" t="s">
        <v>229</v>
      </c>
      <c r="F118" s="14" t="s">
        <v>230</v>
      </c>
      <c r="G118" s="14" t="s">
        <v>231</v>
      </c>
      <c r="H118" s="24">
        <v>0.375</v>
      </c>
      <c r="I118" s="24">
        <v>0.45763888888888887</v>
      </c>
      <c r="J118" s="24">
        <v>0.46111111111111108</v>
      </c>
      <c r="K118" s="31">
        <f t="shared" si="180"/>
        <v>3.2638888888888884E-2</v>
      </c>
      <c r="L118" s="24">
        <v>0.49374999999999997</v>
      </c>
      <c r="M118" s="24">
        <v>0.49444444444444446</v>
      </c>
      <c r="N118" s="31" t="s">
        <v>270</v>
      </c>
      <c r="O118" s="24" t="s">
        <v>270</v>
      </c>
      <c r="P118" s="24" t="s">
        <v>270</v>
      </c>
      <c r="Q118" s="31" t="s">
        <v>270</v>
      </c>
      <c r="R118" s="24" t="s">
        <v>270</v>
      </c>
      <c r="S118" s="24" t="s">
        <v>270</v>
      </c>
      <c r="T118" s="31" t="s">
        <v>270</v>
      </c>
      <c r="U118" s="24" t="s">
        <v>270</v>
      </c>
      <c r="V118" s="24" t="s">
        <v>270</v>
      </c>
      <c r="W118" s="31" t="s">
        <v>270</v>
      </c>
      <c r="X118" s="24">
        <f t="shared" si="178"/>
        <v>0.58472222222222225</v>
      </c>
      <c r="Y118" s="12">
        <v>24</v>
      </c>
      <c r="Z118" s="12">
        <v>2</v>
      </c>
      <c r="AA118" s="12">
        <f>Y118+Z118</f>
        <v>26</v>
      </c>
      <c r="AB118" s="11">
        <v>0.20972222222222225</v>
      </c>
    </row>
    <row r="119" spans="2:28" ht="14.25" customHeight="1" x14ac:dyDescent="0.25">
      <c r="B119" s="12"/>
      <c r="C119" s="12"/>
      <c r="D119" s="12"/>
      <c r="E119" s="13"/>
      <c r="F119" s="15"/>
      <c r="G119" s="15"/>
      <c r="H119" s="21"/>
      <c r="I119" s="21"/>
      <c r="J119" s="21"/>
      <c r="K119" s="32"/>
      <c r="L119" s="21"/>
      <c r="M119" s="21"/>
      <c r="N119" s="32"/>
      <c r="O119" s="21"/>
      <c r="P119" s="21"/>
      <c r="Q119" s="32"/>
      <c r="R119" s="21"/>
      <c r="S119" s="21"/>
      <c r="T119" s="32"/>
      <c r="U119" s="21"/>
      <c r="V119" s="21"/>
      <c r="W119" s="32"/>
      <c r="X119" s="21"/>
      <c r="Y119" s="12"/>
      <c r="Z119" s="12"/>
      <c r="AA119" s="12"/>
      <c r="AB119" s="11"/>
    </row>
    <row r="120" spans="2:28" ht="14.25" customHeight="1" x14ac:dyDescent="0.25">
      <c r="B120" s="12">
        <f t="shared" ref="B120" si="188">B118+1</f>
        <v>57</v>
      </c>
      <c r="C120" s="12" t="s">
        <v>232</v>
      </c>
      <c r="D120" s="12">
        <v>56</v>
      </c>
      <c r="E120" s="13" t="s">
        <v>233</v>
      </c>
      <c r="F120" s="14" t="s">
        <v>234</v>
      </c>
      <c r="G120" s="14" t="s">
        <v>235</v>
      </c>
      <c r="H120" s="24">
        <v>0.375</v>
      </c>
      <c r="I120" s="20" t="s">
        <v>266</v>
      </c>
      <c r="J120" s="20" t="s">
        <v>266</v>
      </c>
      <c r="K120" s="31" t="s">
        <v>266</v>
      </c>
      <c r="L120" s="24">
        <v>0.53888888888888886</v>
      </c>
      <c r="M120" s="24">
        <v>0.5444444444444444</v>
      </c>
      <c r="N120" s="31" t="s">
        <v>270</v>
      </c>
      <c r="O120" s="24" t="s">
        <v>270</v>
      </c>
      <c r="P120" s="24" t="s">
        <v>270</v>
      </c>
      <c r="Q120" s="31" t="s">
        <v>270</v>
      </c>
      <c r="R120" s="24" t="s">
        <v>270</v>
      </c>
      <c r="S120" s="24" t="s">
        <v>270</v>
      </c>
      <c r="T120" s="31" t="s">
        <v>270</v>
      </c>
      <c r="U120" s="24" t="s">
        <v>270</v>
      </c>
      <c r="V120" s="24" t="s">
        <v>270</v>
      </c>
      <c r="W120" s="31" t="s">
        <v>270</v>
      </c>
      <c r="X120" s="24">
        <f t="shared" si="178"/>
        <v>0.56597222222222221</v>
      </c>
      <c r="Y120" s="12">
        <v>24</v>
      </c>
      <c r="Z120" s="12">
        <v>1</v>
      </c>
      <c r="AA120" s="12">
        <f>Y120+Z120</f>
        <v>25</v>
      </c>
      <c r="AB120" s="11">
        <v>0.19097222222222221</v>
      </c>
    </row>
    <row r="121" spans="2:28" ht="14.25" customHeight="1" x14ac:dyDescent="0.25">
      <c r="B121" s="12"/>
      <c r="C121" s="12"/>
      <c r="D121" s="12"/>
      <c r="E121" s="13"/>
      <c r="F121" s="15"/>
      <c r="G121" s="15"/>
      <c r="H121" s="21"/>
      <c r="I121" s="21"/>
      <c r="J121" s="21"/>
      <c r="K121" s="32"/>
      <c r="L121" s="21"/>
      <c r="M121" s="21"/>
      <c r="N121" s="32"/>
      <c r="O121" s="21"/>
      <c r="P121" s="21"/>
      <c r="Q121" s="32"/>
      <c r="R121" s="21"/>
      <c r="S121" s="21"/>
      <c r="T121" s="32"/>
      <c r="U121" s="21"/>
      <c r="V121" s="21"/>
      <c r="W121" s="32"/>
      <c r="X121" s="21"/>
      <c r="Y121" s="12"/>
      <c r="Z121" s="12"/>
      <c r="AA121" s="12"/>
      <c r="AB121" s="11"/>
    </row>
    <row r="122" spans="2:28" ht="14.25" customHeight="1" x14ac:dyDescent="0.25">
      <c r="B122" s="12">
        <f>B120+1</f>
        <v>58</v>
      </c>
      <c r="C122" s="12" t="s">
        <v>236</v>
      </c>
      <c r="D122" s="12">
        <v>8</v>
      </c>
      <c r="E122" s="13" t="s">
        <v>237</v>
      </c>
      <c r="F122" s="14" t="s">
        <v>238</v>
      </c>
      <c r="G122" s="14" t="s">
        <v>239</v>
      </c>
      <c r="H122" s="24">
        <v>0.375</v>
      </c>
      <c r="I122" s="24">
        <v>0.4993055555555555</v>
      </c>
      <c r="J122" s="24">
        <v>0.5083333333333333</v>
      </c>
      <c r="K122" s="31">
        <f t="shared" ref="K122" si="189">L122-J122</f>
        <v>9.375E-2</v>
      </c>
      <c r="L122" s="24">
        <v>0.6020833333333333</v>
      </c>
      <c r="M122" s="24">
        <v>0.60763888888888895</v>
      </c>
      <c r="N122" s="31" t="s">
        <v>270</v>
      </c>
      <c r="O122" s="24" t="s">
        <v>270</v>
      </c>
      <c r="P122" s="24" t="s">
        <v>270</v>
      </c>
      <c r="Q122" s="31" t="s">
        <v>270</v>
      </c>
      <c r="R122" s="24" t="s">
        <v>270</v>
      </c>
      <c r="S122" s="24" t="s">
        <v>270</v>
      </c>
      <c r="T122" s="31" t="s">
        <v>270</v>
      </c>
      <c r="U122" s="24" t="s">
        <v>270</v>
      </c>
      <c r="V122" s="24" t="s">
        <v>270</v>
      </c>
      <c r="W122" s="31" t="s">
        <v>270</v>
      </c>
      <c r="X122" s="24">
        <f t="shared" si="178"/>
        <v>0.78819444444444453</v>
      </c>
      <c r="Y122" s="12">
        <v>24</v>
      </c>
      <c r="Z122" s="12">
        <v>1</v>
      </c>
      <c r="AA122" s="12">
        <f>Y122+Z122</f>
        <v>25</v>
      </c>
      <c r="AB122" s="11">
        <v>0.41319444444444453</v>
      </c>
    </row>
    <row r="123" spans="2:28" ht="14.25" customHeight="1" x14ac:dyDescent="0.25">
      <c r="B123" s="12"/>
      <c r="C123" s="12"/>
      <c r="D123" s="12"/>
      <c r="E123" s="13"/>
      <c r="F123" s="15"/>
      <c r="G123" s="15"/>
      <c r="H123" s="21"/>
      <c r="I123" s="21"/>
      <c r="J123" s="21"/>
      <c r="K123" s="32"/>
      <c r="L123" s="21"/>
      <c r="M123" s="21"/>
      <c r="N123" s="32"/>
      <c r="O123" s="21"/>
      <c r="P123" s="21"/>
      <c r="Q123" s="32"/>
      <c r="R123" s="21"/>
      <c r="S123" s="21"/>
      <c r="T123" s="32"/>
      <c r="U123" s="21"/>
      <c r="V123" s="21"/>
      <c r="W123" s="32"/>
      <c r="X123" s="21"/>
      <c r="Y123" s="12"/>
      <c r="Z123" s="12"/>
      <c r="AA123" s="12"/>
      <c r="AB123" s="11"/>
    </row>
    <row r="124" spans="2:28" ht="14.25" customHeight="1" x14ac:dyDescent="0.25">
      <c r="B124" s="12" t="s">
        <v>240</v>
      </c>
      <c r="C124" s="12" t="s">
        <v>241</v>
      </c>
      <c r="D124" s="12">
        <v>47</v>
      </c>
      <c r="E124" s="13" t="s">
        <v>242</v>
      </c>
      <c r="F124" s="16" t="s">
        <v>243</v>
      </c>
      <c r="G124" s="14" t="s">
        <v>244</v>
      </c>
      <c r="H124" s="24">
        <v>0.375</v>
      </c>
      <c r="I124" s="24">
        <v>0.5854166666666667</v>
      </c>
      <c r="J124" s="24" t="s">
        <v>266</v>
      </c>
      <c r="K124" s="31" t="s">
        <v>266</v>
      </c>
      <c r="L124" s="20" t="s">
        <v>266</v>
      </c>
      <c r="M124" s="24">
        <v>0.61805555555555558</v>
      </c>
      <c r="N124" s="31" t="s">
        <v>270</v>
      </c>
      <c r="O124" s="24" t="s">
        <v>270</v>
      </c>
      <c r="P124" s="24" t="s">
        <v>270</v>
      </c>
      <c r="Q124" s="31" t="s">
        <v>270</v>
      </c>
      <c r="R124" s="24">
        <v>0.75416666666666676</v>
      </c>
      <c r="S124" s="24">
        <v>0.76458333333333339</v>
      </c>
      <c r="T124" s="31" t="s">
        <v>270</v>
      </c>
      <c r="U124" s="24" t="s">
        <v>270</v>
      </c>
      <c r="V124" s="24" t="s">
        <v>270</v>
      </c>
      <c r="W124" s="31">
        <f>X124-S124</f>
        <v>2.4999999999999911E-2</v>
      </c>
      <c r="X124" s="24">
        <f t="shared" si="178"/>
        <v>0.7895833333333333</v>
      </c>
      <c r="Y124" s="12">
        <v>12</v>
      </c>
      <c r="Z124" s="12">
        <v>4</v>
      </c>
      <c r="AA124" s="12">
        <f>Y124+Z124</f>
        <v>16</v>
      </c>
      <c r="AB124" s="11">
        <v>0.4145833333333333</v>
      </c>
    </row>
    <row r="125" spans="2:28" ht="14.25" customHeight="1" x14ac:dyDescent="0.25">
      <c r="B125" s="12"/>
      <c r="C125" s="12"/>
      <c r="D125" s="12"/>
      <c r="E125" s="13"/>
      <c r="F125" s="16"/>
      <c r="G125" s="15"/>
      <c r="H125" s="21"/>
      <c r="I125" s="21"/>
      <c r="J125" s="21"/>
      <c r="K125" s="32"/>
      <c r="L125" s="21"/>
      <c r="M125" s="21"/>
      <c r="N125" s="32"/>
      <c r="O125" s="21"/>
      <c r="P125" s="21"/>
      <c r="Q125" s="32"/>
      <c r="R125" s="21"/>
      <c r="S125" s="21"/>
      <c r="T125" s="32"/>
      <c r="U125" s="21"/>
      <c r="V125" s="21"/>
      <c r="W125" s="32"/>
      <c r="X125" s="21"/>
      <c r="Y125" s="12"/>
      <c r="Z125" s="12"/>
      <c r="AA125" s="12"/>
      <c r="AB125" s="11"/>
    </row>
    <row r="126" spans="2:28" ht="14.25" customHeight="1" x14ac:dyDescent="0.25">
      <c r="B126" s="12" t="s">
        <v>240</v>
      </c>
      <c r="C126" s="12" t="s">
        <v>241</v>
      </c>
      <c r="D126" s="12">
        <v>22</v>
      </c>
      <c r="E126" s="13" t="s">
        <v>245</v>
      </c>
      <c r="F126" s="14" t="s">
        <v>246</v>
      </c>
      <c r="G126" s="14" t="s">
        <v>247</v>
      </c>
      <c r="H126" s="24">
        <v>0.375</v>
      </c>
      <c r="I126" s="24">
        <v>0.45833333333333331</v>
      </c>
      <c r="J126" s="24">
        <v>0.46736111111111112</v>
      </c>
      <c r="K126" s="31">
        <f t="shared" ref="K126" si="190">L126-J126</f>
        <v>4.4444444444444398E-2</v>
      </c>
      <c r="L126" s="24">
        <v>0.51180555555555551</v>
      </c>
      <c r="M126" s="24">
        <v>0.51944444444444449</v>
      </c>
      <c r="N126" s="31">
        <f t="shared" si="181"/>
        <v>8.4722222222222143E-2</v>
      </c>
      <c r="O126" s="24">
        <v>0.60416666666666663</v>
      </c>
      <c r="P126" s="24">
        <v>0.6069444444444444</v>
      </c>
      <c r="Q126" s="31" t="s">
        <v>270</v>
      </c>
      <c r="R126" s="24" t="s">
        <v>270</v>
      </c>
      <c r="S126" s="24" t="s">
        <v>270</v>
      </c>
      <c r="T126" s="31" t="s">
        <v>270</v>
      </c>
      <c r="U126" s="24" t="s">
        <v>270</v>
      </c>
      <c r="V126" s="24" t="s">
        <v>270</v>
      </c>
      <c r="W126" s="31" t="s">
        <v>270</v>
      </c>
      <c r="X126" s="24" t="s">
        <v>241</v>
      </c>
      <c r="Y126" s="12">
        <v>24</v>
      </c>
      <c r="Z126" s="12">
        <v>10</v>
      </c>
      <c r="AA126" s="12">
        <f>Y126+Z126</f>
        <v>34</v>
      </c>
      <c r="AB126" s="11" t="s">
        <v>241</v>
      </c>
    </row>
    <row r="127" spans="2:28" ht="14.25" customHeight="1" x14ac:dyDescent="0.25">
      <c r="B127" s="12"/>
      <c r="C127" s="12"/>
      <c r="D127" s="12"/>
      <c r="E127" s="13"/>
      <c r="F127" s="15"/>
      <c r="G127" s="15"/>
      <c r="H127" s="21"/>
      <c r="I127" s="21"/>
      <c r="J127" s="21"/>
      <c r="K127" s="32"/>
      <c r="L127" s="21"/>
      <c r="M127" s="21"/>
      <c r="N127" s="32"/>
      <c r="O127" s="21"/>
      <c r="P127" s="21"/>
      <c r="Q127" s="32"/>
      <c r="R127" s="21"/>
      <c r="S127" s="21"/>
      <c r="T127" s="32"/>
      <c r="U127" s="21"/>
      <c r="V127" s="21"/>
      <c r="W127" s="32"/>
      <c r="X127" s="21"/>
      <c r="Y127" s="12"/>
      <c r="Z127" s="12"/>
      <c r="AA127" s="12"/>
      <c r="AB127" s="11"/>
    </row>
    <row r="128" spans="2:28" ht="14.25" customHeight="1" x14ac:dyDescent="0.25">
      <c r="B128" s="12" t="s">
        <v>240</v>
      </c>
      <c r="C128" s="12" t="s">
        <v>241</v>
      </c>
      <c r="D128" s="12">
        <v>18</v>
      </c>
      <c r="E128" s="13" t="s">
        <v>248</v>
      </c>
      <c r="F128" s="14" t="s">
        <v>249</v>
      </c>
      <c r="G128" s="14" t="s">
        <v>250</v>
      </c>
      <c r="H128" s="24">
        <v>0.375</v>
      </c>
      <c r="I128" s="24">
        <v>0.44305555555555554</v>
      </c>
      <c r="J128" s="24">
        <v>0.44722222222222219</v>
      </c>
      <c r="K128" s="31">
        <f t="shared" ref="K128" si="191">L128-J128</f>
        <v>4.0277777777777801E-2</v>
      </c>
      <c r="L128" s="24">
        <v>0.48749999999999999</v>
      </c>
      <c r="M128" s="24">
        <v>0.49444444444444446</v>
      </c>
      <c r="N128" s="31" t="s">
        <v>270</v>
      </c>
      <c r="O128" s="24" t="s">
        <v>270</v>
      </c>
      <c r="P128" s="24" t="s">
        <v>270</v>
      </c>
      <c r="Q128" s="31" t="s">
        <v>270</v>
      </c>
      <c r="R128" s="24" t="s">
        <v>270</v>
      </c>
      <c r="S128" s="24" t="s">
        <v>270</v>
      </c>
      <c r="T128" s="31" t="s">
        <v>270</v>
      </c>
      <c r="U128" s="24" t="s">
        <v>270</v>
      </c>
      <c r="V128" s="24" t="s">
        <v>270</v>
      </c>
      <c r="W128" s="31" t="s">
        <v>270</v>
      </c>
      <c r="X128" s="24" t="s">
        <v>241</v>
      </c>
      <c r="Y128" s="12">
        <v>24</v>
      </c>
      <c r="Z128" s="12">
        <v>8</v>
      </c>
      <c r="AA128" s="12">
        <f>Y128+Z128</f>
        <v>32</v>
      </c>
      <c r="AB128" s="11" t="s">
        <v>241</v>
      </c>
    </row>
    <row r="129" spans="2:28" ht="14.25" customHeight="1" x14ac:dyDescent="0.25">
      <c r="B129" s="12"/>
      <c r="C129" s="12"/>
      <c r="D129" s="12"/>
      <c r="E129" s="13"/>
      <c r="F129" s="15"/>
      <c r="G129" s="15"/>
      <c r="H129" s="21"/>
      <c r="I129" s="21"/>
      <c r="J129" s="21"/>
      <c r="K129" s="32"/>
      <c r="L129" s="21"/>
      <c r="M129" s="21"/>
      <c r="N129" s="32"/>
      <c r="O129" s="21"/>
      <c r="P129" s="21"/>
      <c r="Q129" s="32"/>
      <c r="R129" s="21"/>
      <c r="S129" s="21"/>
      <c r="T129" s="32"/>
      <c r="U129" s="21"/>
      <c r="V129" s="21"/>
      <c r="W129" s="32"/>
      <c r="X129" s="21"/>
      <c r="Y129" s="12"/>
      <c r="Z129" s="12"/>
      <c r="AA129" s="12"/>
      <c r="AB129" s="11"/>
    </row>
    <row r="130" spans="2:28" ht="14.25" customHeight="1" x14ac:dyDescent="0.25">
      <c r="B130" s="12" t="s">
        <v>240</v>
      </c>
      <c r="C130" s="12" t="s">
        <v>241</v>
      </c>
      <c r="D130" s="12">
        <v>51</v>
      </c>
      <c r="E130" s="13" t="s">
        <v>251</v>
      </c>
      <c r="F130" s="14" t="s">
        <v>252</v>
      </c>
      <c r="G130" s="14" t="s">
        <v>253</v>
      </c>
      <c r="H130" s="24">
        <v>0.375</v>
      </c>
      <c r="I130" s="24">
        <v>0.50069444444444444</v>
      </c>
      <c r="J130" s="24">
        <v>0.52847222222222223</v>
      </c>
      <c r="K130" s="31" t="s">
        <v>266</v>
      </c>
      <c r="L130" s="24" t="s">
        <v>266</v>
      </c>
      <c r="M130" s="24" t="s">
        <v>266</v>
      </c>
      <c r="N130" s="31" t="s">
        <v>270</v>
      </c>
      <c r="O130" s="24" t="s">
        <v>270</v>
      </c>
      <c r="P130" s="24" t="s">
        <v>270</v>
      </c>
      <c r="Q130" s="31" t="s">
        <v>270</v>
      </c>
      <c r="R130" s="24" t="s">
        <v>270</v>
      </c>
      <c r="S130" s="24" t="s">
        <v>270</v>
      </c>
      <c r="T130" s="31" t="s">
        <v>270</v>
      </c>
      <c r="U130" s="24" t="s">
        <v>270</v>
      </c>
      <c r="V130" s="24" t="s">
        <v>270</v>
      </c>
      <c r="W130" s="31" t="s">
        <v>270</v>
      </c>
      <c r="X130" s="24" t="s">
        <v>241</v>
      </c>
      <c r="Y130" s="12">
        <v>24</v>
      </c>
      <c r="Z130" s="12">
        <v>1</v>
      </c>
      <c r="AA130" s="12">
        <f>Y130+Z130</f>
        <v>25</v>
      </c>
      <c r="AB130" s="11" t="s">
        <v>241</v>
      </c>
    </row>
    <row r="131" spans="2:28" ht="14.25" customHeight="1" x14ac:dyDescent="0.25">
      <c r="B131" s="12"/>
      <c r="C131" s="12"/>
      <c r="D131" s="12"/>
      <c r="E131" s="13"/>
      <c r="F131" s="15"/>
      <c r="G131" s="15"/>
      <c r="H131" s="21"/>
      <c r="I131" s="21"/>
      <c r="J131" s="21"/>
      <c r="K131" s="32"/>
      <c r="L131" s="21"/>
      <c r="M131" s="21"/>
      <c r="N131" s="32"/>
      <c r="O131" s="21"/>
      <c r="P131" s="21"/>
      <c r="Q131" s="32"/>
      <c r="R131" s="21"/>
      <c r="S131" s="21"/>
      <c r="T131" s="32"/>
      <c r="U131" s="21"/>
      <c r="V131" s="21"/>
      <c r="W131" s="32"/>
      <c r="X131" s="21"/>
      <c r="Y131" s="12"/>
      <c r="Z131" s="12"/>
      <c r="AA131" s="12"/>
      <c r="AB131" s="11"/>
    </row>
    <row r="132" spans="2:28" ht="14.25" customHeight="1" x14ac:dyDescent="0.25">
      <c r="B132" s="12" t="s">
        <v>240</v>
      </c>
      <c r="C132" s="12" t="s">
        <v>241</v>
      </c>
      <c r="D132" s="12">
        <v>10</v>
      </c>
      <c r="E132" s="13" t="s">
        <v>254</v>
      </c>
      <c r="F132" s="14" t="s">
        <v>255</v>
      </c>
      <c r="G132" s="14" t="s">
        <v>256</v>
      </c>
      <c r="H132" s="24">
        <v>0.375</v>
      </c>
      <c r="I132" s="24">
        <v>0.4694444444444445</v>
      </c>
      <c r="J132" s="20" t="s">
        <v>266</v>
      </c>
      <c r="K132" s="31" t="s">
        <v>266</v>
      </c>
      <c r="L132" s="24">
        <v>0.5229166666666667</v>
      </c>
      <c r="M132" s="20" t="s">
        <v>272</v>
      </c>
      <c r="N132" s="37" t="s">
        <v>270</v>
      </c>
      <c r="O132" s="20" t="s">
        <v>270</v>
      </c>
      <c r="P132" s="20" t="s">
        <v>270</v>
      </c>
      <c r="Q132" s="37" t="s">
        <v>270</v>
      </c>
      <c r="R132" s="20" t="s">
        <v>270</v>
      </c>
      <c r="S132" s="20" t="s">
        <v>270</v>
      </c>
      <c r="T132" s="37" t="s">
        <v>270</v>
      </c>
      <c r="U132" s="20" t="s">
        <v>270</v>
      </c>
      <c r="V132" s="20" t="s">
        <v>270</v>
      </c>
      <c r="W132" s="37" t="s">
        <v>270</v>
      </c>
      <c r="X132" s="24" t="s">
        <v>241</v>
      </c>
      <c r="Y132" s="12">
        <v>24</v>
      </c>
      <c r="Z132" s="12">
        <v>1</v>
      </c>
      <c r="AA132" s="12">
        <f>Y132+Z132</f>
        <v>25</v>
      </c>
      <c r="AB132" s="11" t="s">
        <v>241</v>
      </c>
    </row>
    <row r="133" spans="2:28" ht="14.25" customHeight="1" x14ac:dyDescent="0.25">
      <c r="B133" s="12"/>
      <c r="C133" s="12"/>
      <c r="D133" s="12"/>
      <c r="E133" s="13"/>
      <c r="F133" s="15"/>
      <c r="G133" s="15"/>
      <c r="H133" s="21"/>
      <c r="I133" s="21"/>
      <c r="J133" s="21"/>
      <c r="K133" s="32"/>
      <c r="L133" s="21"/>
      <c r="M133" s="21"/>
      <c r="N133" s="32"/>
      <c r="O133" s="21"/>
      <c r="P133" s="21"/>
      <c r="Q133" s="32"/>
      <c r="R133" s="21"/>
      <c r="S133" s="21"/>
      <c r="T133" s="32"/>
      <c r="U133" s="21"/>
      <c r="V133" s="21"/>
      <c r="W133" s="32"/>
      <c r="X133" s="21"/>
      <c r="Y133" s="12"/>
      <c r="Z133" s="12"/>
      <c r="AA133" s="12"/>
      <c r="AB133" s="11"/>
    </row>
    <row r="134" spans="2:28" ht="12" customHeight="1" x14ac:dyDescent="0.25"/>
    <row r="135" spans="2:28" ht="19.5" customHeight="1" x14ac:dyDescent="0.25">
      <c r="B135" s="6" t="s">
        <v>258</v>
      </c>
    </row>
    <row r="136" spans="2:28" ht="19.5" customHeight="1" x14ac:dyDescent="0.25">
      <c r="B136" s="6" t="s">
        <v>257</v>
      </c>
    </row>
    <row r="137" spans="2:28" ht="19.5" customHeight="1" x14ac:dyDescent="0.25">
      <c r="B137" s="6" t="s">
        <v>259</v>
      </c>
    </row>
    <row r="138" spans="2:28" ht="19.5" customHeight="1" x14ac:dyDescent="0.25"/>
    <row r="139" spans="2:28" ht="19.5" customHeight="1" x14ac:dyDescent="0.25"/>
    <row r="140" spans="2:28" ht="19.5" customHeight="1" x14ac:dyDescent="0.25"/>
    <row r="141" spans="2:28" ht="19.5" customHeight="1" x14ac:dyDescent="0.25"/>
    <row r="142" spans="2:28" ht="19.5" customHeight="1" x14ac:dyDescent="0.25"/>
    <row r="143" spans="2:28" ht="19.5" customHeight="1" x14ac:dyDescent="0.25"/>
    <row r="144" spans="2:28" ht="19.5" customHeight="1" x14ac:dyDescent="0.25"/>
    <row r="145" ht="19.5" customHeight="1" x14ac:dyDescent="0.25"/>
    <row r="146" ht="19.5" customHeight="1" x14ac:dyDescent="0.25"/>
    <row r="147" ht="19.5" customHeight="1" x14ac:dyDescent="0.25"/>
    <row r="148" ht="19.5" customHeight="1" x14ac:dyDescent="0.25"/>
    <row r="149" ht="19.5" customHeight="1" x14ac:dyDescent="0.25"/>
  </sheetData>
  <mergeCells count="1723">
    <mergeCell ref="T126:T127"/>
    <mergeCell ref="T128:T129"/>
    <mergeCell ref="T130:T131"/>
    <mergeCell ref="T132:T133"/>
    <mergeCell ref="T108:T109"/>
    <mergeCell ref="T110:T111"/>
    <mergeCell ref="T112:T113"/>
    <mergeCell ref="T114:T115"/>
    <mergeCell ref="T116:T117"/>
    <mergeCell ref="T118:T119"/>
    <mergeCell ref="T120:T121"/>
    <mergeCell ref="T122:T123"/>
    <mergeCell ref="T124:T125"/>
    <mergeCell ref="T89:T90"/>
    <mergeCell ref="T91:T92"/>
    <mergeCell ref="T93:T94"/>
    <mergeCell ref="T95:T96"/>
    <mergeCell ref="T97:T98"/>
    <mergeCell ref="T99:T100"/>
    <mergeCell ref="T101:T102"/>
    <mergeCell ref="T103:T104"/>
    <mergeCell ref="T106:T107"/>
    <mergeCell ref="T71:T72"/>
    <mergeCell ref="T73:T74"/>
    <mergeCell ref="T75:T76"/>
    <mergeCell ref="T77:T78"/>
    <mergeCell ref="T79:T80"/>
    <mergeCell ref="T81:T82"/>
    <mergeCell ref="T83:T84"/>
    <mergeCell ref="T85:T86"/>
    <mergeCell ref="T87:T88"/>
    <mergeCell ref="T53:T54"/>
    <mergeCell ref="T55:T56"/>
    <mergeCell ref="T57:T58"/>
    <mergeCell ref="T59:T60"/>
    <mergeCell ref="T61:T62"/>
    <mergeCell ref="T63:T64"/>
    <mergeCell ref="T65:T66"/>
    <mergeCell ref="T67:T68"/>
    <mergeCell ref="T69:T70"/>
    <mergeCell ref="T35:T36"/>
    <mergeCell ref="T37:T38"/>
    <mergeCell ref="T39:T40"/>
    <mergeCell ref="T41:T42"/>
    <mergeCell ref="T43:T44"/>
    <mergeCell ref="T45:T46"/>
    <mergeCell ref="T47:T48"/>
    <mergeCell ref="T49:T50"/>
    <mergeCell ref="T51:T52"/>
    <mergeCell ref="T17:T18"/>
    <mergeCell ref="T19:T20"/>
    <mergeCell ref="T21:T22"/>
    <mergeCell ref="T23:T24"/>
    <mergeCell ref="T25:T26"/>
    <mergeCell ref="T27:T28"/>
    <mergeCell ref="T29:T30"/>
    <mergeCell ref="T31:T32"/>
    <mergeCell ref="T33:T34"/>
    <mergeCell ref="D5:D6"/>
    <mergeCell ref="C5:C6"/>
    <mergeCell ref="B5:B6"/>
    <mergeCell ref="T5:T6"/>
    <mergeCell ref="T7:T8"/>
    <mergeCell ref="T9:T10"/>
    <mergeCell ref="T11:T12"/>
    <mergeCell ref="T13:T14"/>
    <mergeCell ref="T15:T16"/>
    <mergeCell ref="AB5:AB6"/>
    <mergeCell ref="AA5:AA6"/>
    <mergeCell ref="Z5:Z6"/>
    <mergeCell ref="Y5:Y6"/>
    <mergeCell ref="X5:X6"/>
    <mergeCell ref="H5:H6"/>
    <mergeCell ref="G5:G6"/>
    <mergeCell ref="F5:F6"/>
    <mergeCell ref="E5:E6"/>
    <mergeCell ref="H116:H117"/>
    <mergeCell ref="H118:H119"/>
    <mergeCell ref="H120:H121"/>
    <mergeCell ref="H122:H123"/>
    <mergeCell ref="H124:H125"/>
    <mergeCell ref="H126:H127"/>
    <mergeCell ref="H128:H129"/>
    <mergeCell ref="H130:H131"/>
    <mergeCell ref="H132:H133"/>
    <mergeCell ref="H97:H98"/>
    <mergeCell ref="H99:H100"/>
    <mergeCell ref="H101:H102"/>
    <mergeCell ref="H103:H104"/>
    <mergeCell ref="H106:H107"/>
    <mergeCell ref="H108:H109"/>
    <mergeCell ref="H110:H111"/>
    <mergeCell ref="H112:H113"/>
    <mergeCell ref="H114:H115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X128:X129"/>
    <mergeCell ref="X130:X131"/>
    <mergeCell ref="X132:X133"/>
    <mergeCell ref="X110:X111"/>
    <mergeCell ref="X112:X113"/>
    <mergeCell ref="X114:X115"/>
    <mergeCell ref="X116:X117"/>
    <mergeCell ref="X118:X119"/>
    <mergeCell ref="X120:X121"/>
    <mergeCell ref="X122:X123"/>
    <mergeCell ref="X124:X125"/>
    <mergeCell ref="X126:X127"/>
    <mergeCell ref="X91:X92"/>
    <mergeCell ref="X93:X94"/>
    <mergeCell ref="X95:X96"/>
    <mergeCell ref="X97:X98"/>
    <mergeCell ref="X99:X100"/>
    <mergeCell ref="X101:X102"/>
    <mergeCell ref="X103:X104"/>
    <mergeCell ref="X106:X107"/>
    <mergeCell ref="X108:X109"/>
    <mergeCell ref="X73:X74"/>
    <mergeCell ref="X75:X76"/>
    <mergeCell ref="X77:X78"/>
    <mergeCell ref="X79:X80"/>
    <mergeCell ref="X81:X82"/>
    <mergeCell ref="X83:X84"/>
    <mergeCell ref="X85:X86"/>
    <mergeCell ref="X87:X88"/>
    <mergeCell ref="X89:X90"/>
    <mergeCell ref="X55:X56"/>
    <mergeCell ref="X57:X58"/>
    <mergeCell ref="X59:X60"/>
    <mergeCell ref="X61:X62"/>
    <mergeCell ref="X63:X64"/>
    <mergeCell ref="X65:X66"/>
    <mergeCell ref="X67:X68"/>
    <mergeCell ref="X69:X70"/>
    <mergeCell ref="X71:X72"/>
    <mergeCell ref="W132:W133"/>
    <mergeCell ref="X7:X8"/>
    <mergeCell ref="X9:X10"/>
    <mergeCell ref="X11:X12"/>
    <mergeCell ref="X13:X14"/>
    <mergeCell ref="X15:X16"/>
    <mergeCell ref="X17:X18"/>
    <mergeCell ref="X19:X20"/>
    <mergeCell ref="X21:X22"/>
    <mergeCell ref="X23:X24"/>
    <mergeCell ref="X25:X26"/>
    <mergeCell ref="X27:X28"/>
    <mergeCell ref="X29:X30"/>
    <mergeCell ref="X31:X32"/>
    <mergeCell ref="X33:X34"/>
    <mergeCell ref="X35:X36"/>
    <mergeCell ref="X37:X38"/>
    <mergeCell ref="X39:X40"/>
    <mergeCell ref="X41:X42"/>
    <mergeCell ref="X43:X44"/>
    <mergeCell ref="X45:X46"/>
    <mergeCell ref="X47:X48"/>
    <mergeCell ref="X49:X50"/>
    <mergeCell ref="X51:X52"/>
    <mergeCell ref="W114:W115"/>
    <mergeCell ref="W116:W117"/>
    <mergeCell ref="W118:W119"/>
    <mergeCell ref="W120:W121"/>
    <mergeCell ref="W122:W123"/>
    <mergeCell ref="W124:W125"/>
    <mergeCell ref="W126:W127"/>
    <mergeCell ref="W128:W129"/>
    <mergeCell ref="W130:W131"/>
    <mergeCell ref="W95:W96"/>
    <mergeCell ref="W97:W98"/>
    <mergeCell ref="W99:W100"/>
    <mergeCell ref="W101:W102"/>
    <mergeCell ref="W103:W104"/>
    <mergeCell ref="W106:W107"/>
    <mergeCell ref="W108:W109"/>
    <mergeCell ref="W110:W111"/>
    <mergeCell ref="W112:W113"/>
    <mergeCell ref="W77:W78"/>
    <mergeCell ref="W79:W80"/>
    <mergeCell ref="W81:W82"/>
    <mergeCell ref="W83:W84"/>
    <mergeCell ref="W85:W86"/>
    <mergeCell ref="W87:W88"/>
    <mergeCell ref="W89:W90"/>
    <mergeCell ref="W91:W92"/>
    <mergeCell ref="W93:W94"/>
    <mergeCell ref="W59:W60"/>
    <mergeCell ref="W61:W62"/>
    <mergeCell ref="W63:W64"/>
    <mergeCell ref="W65:W66"/>
    <mergeCell ref="W67:W68"/>
    <mergeCell ref="W69:W70"/>
    <mergeCell ref="W71:W72"/>
    <mergeCell ref="W73:W74"/>
    <mergeCell ref="W75:W76"/>
    <mergeCell ref="W41:W42"/>
    <mergeCell ref="W43:W44"/>
    <mergeCell ref="W45:W46"/>
    <mergeCell ref="W47:W48"/>
    <mergeCell ref="W49:W50"/>
    <mergeCell ref="W51:W52"/>
    <mergeCell ref="W53:W54"/>
    <mergeCell ref="W55:W56"/>
    <mergeCell ref="W57:W58"/>
    <mergeCell ref="W23:W24"/>
    <mergeCell ref="W25:W26"/>
    <mergeCell ref="W27:W28"/>
    <mergeCell ref="W29:W30"/>
    <mergeCell ref="W31:W32"/>
    <mergeCell ref="W33:W34"/>
    <mergeCell ref="W35:W36"/>
    <mergeCell ref="W37:W38"/>
    <mergeCell ref="W39:W40"/>
    <mergeCell ref="W5:W6"/>
    <mergeCell ref="W7:W8"/>
    <mergeCell ref="W9:W10"/>
    <mergeCell ref="W11:W12"/>
    <mergeCell ref="W13:W14"/>
    <mergeCell ref="W15:W16"/>
    <mergeCell ref="W17:W18"/>
    <mergeCell ref="W19:W20"/>
    <mergeCell ref="W21:W22"/>
    <mergeCell ref="Q116:Q117"/>
    <mergeCell ref="Q118:Q119"/>
    <mergeCell ref="Q120:Q121"/>
    <mergeCell ref="Q122:Q123"/>
    <mergeCell ref="Q124:Q125"/>
    <mergeCell ref="Q126:Q127"/>
    <mergeCell ref="Q128:Q129"/>
    <mergeCell ref="Q130:Q131"/>
    <mergeCell ref="Q132:Q133"/>
    <mergeCell ref="Q97:Q98"/>
    <mergeCell ref="Q99:Q100"/>
    <mergeCell ref="Q101:Q102"/>
    <mergeCell ref="Q103:Q104"/>
    <mergeCell ref="Q106:Q107"/>
    <mergeCell ref="Q108:Q109"/>
    <mergeCell ref="Q110:Q111"/>
    <mergeCell ref="Q112:Q113"/>
    <mergeCell ref="Q114:Q115"/>
    <mergeCell ref="Q79:Q80"/>
    <mergeCell ref="Q81:Q82"/>
    <mergeCell ref="Q83:Q84"/>
    <mergeCell ref="Q85:Q86"/>
    <mergeCell ref="Q87:Q88"/>
    <mergeCell ref="Q89:Q90"/>
    <mergeCell ref="Q91:Q92"/>
    <mergeCell ref="Q93:Q94"/>
    <mergeCell ref="Q95:Q96"/>
    <mergeCell ref="Q61:Q62"/>
    <mergeCell ref="Q63:Q64"/>
    <mergeCell ref="Q65:Q66"/>
    <mergeCell ref="Q67:Q68"/>
    <mergeCell ref="Q69:Q70"/>
    <mergeCell ref="Q71:Q72"/>
    <mergeCell ref="Q73:Q74"/>
    <mergeCell ref="Q75:Q76"/>
    <mergeCell ref="Q77:Q78"/>
    <mergeCell ref="Q43:Q44"/>
    <mergeCell ref="Q45:Q46"/>
    <mergeCell ref="Q47:Q48"/>
    <mergeCell ref="Q49:Q50"/>
    <mergeCell ref="Q51:Q52"/>
    <mergeCell ref="Q53:Q54"/>
    <mergeCell ref="Q55:Q56"/>
    <mergeCell ref="Q57:Q58"/>
    <mergeCell ref="Q59:Q60"/>
    <mergeCell ref="Q25:Q26"/>
    <mergeCell ref="Q27:Q28"/>
    <mergeCell ref="Q29:Q30"/>
    <mergeCell ref="Q31:Q32"/>
    <mergeCell ref="Q33:Q34"/>
    <mergeCell ref="Q35:Q36"/>
    <mergeCell ref="Q37:Q38"/>
    <mergeCell ref="Q39:Q40"/>
    <mergeCell ref="Q41:Q42"/>
    <mergeCell ref="Q5:Q6"/>
    <mergeCell ref="Q7:Q8"/>
    <mergeCell ref="Q9:Q10"/>
    <mergeCell ref="Q11:Q12"/>
    <mergeCell ref="Q13:Q14"/>
    <mergeCell ref="Q15:Q16"/>
    <mergeCell ref="Q17:Q18"/>
    <mergeCell ref="Q19:Q20"/>
    <mergeCell ref="Q21:Q22"/>
    <mergeCell ref="N116:N117"/>
    <mergeCell ref="N118:N119"/>
    <mergeCell ref="N120:N121"/>
    <mergeCell ref="N122:N123"/>
    <mergeCell ref="N124:N125"/>
    <mergeCell ref="N126:N127"/>
    <mergeCell ref="N128:N129"/>
    <mergeCell ref="N130:N131"/>
    <mergeCell ref="N132:N133"/>
    <mergeCell ref="N97:N98"/>
    <mergeCell ref="N99:N100"/>
    <mergeCell ref="N101:N102"/>
    <mergeCell ref="N103:N104"/>
    <mergeCell ref="N106:N107"/>
    <mergeCell ref="N108:N109"/>
    <mergeCell ref="N110:N111"/>
    <mergeCell ref="N112:N113"/>
    <mergeCell ref="N114:N115"/>
    <mergeCell ref="N79:N80"/>
    <mergeCell ref="N81:N82"/>
    <mergeCell ref="N83:N84"/>
    <mergeCell ref="N85:N86"/>
    <mergeCell ref="N87:N88"/>
    <mergeCell ref="N89:N90"/>
    <mergeCell ref="N91:N92"/>
    <mergeCell ref="N93:N94"/>
    <mergeCell ref="N95:N96"/>
    <mergeCell ref="N61:N62"/>
    <mergeCell ref="N63:N64"/>
    <mergeCell ref="N65:N66"/>
    <mergeCell ref="N67:N68"/>
    <mergeCell ref="N69:N70"/>
    <mergeCell ref="N71:N72"/>
    <mergeCell ref="N73:N74"/>
    <mergeCell ref="N75:N76"/>
    <mergeCell ref="N77:N78"/>
    <mergeCell ref="N43:N44"/>
    <mergeCell ref="N45:N46"/>
    <mergeCell ref="N47:N48"/>
    <mergeCell ref="N49:N50"/>
    <mergeCell ref="N51:N52"/>
    <mergeCell ref="N53:N54"/>
    <mergeCell ref="N55:N56"/>
    <mergeCell ref="N57:N58"/>
    <mergeCell ref="N59:N60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O5:P5"/>
    <mergeCell ref="N7:N8"/>
    <mergeCell ref="N9:N10"/>
    <mergeCell ref="N11:N12"/>
    <mergeCell ref="N13:N14"/>
    <mergeCell ref="N15:N16"/>
    <mergeCell ref="N17:N18"/>
    <mergeCell ref="N19:N20"/>
    <mergeCell ref="N21:N22"/>
    <mergeCell ref="N5:N6"/>
    <mergeCell ref="P116:P117"/>
    <mergeCell ref="P118:P119"/>
    <mergeCell ref="P120:P121"/>
    <mergeCell ref="P122:P123"/>
    <mergeCell ref="P124:P125"/>
    <mergeCell ref="P126:P127"/>
    <mergeCell ref="P128:P129"/>
    <mergeCell ref="P130:P131"/>
    <mergeCell ref="P132:P133"/>
    <mergeCell ref="P97:P98"/>
    <mergeCell ref="P99:P100"/>
    <mergeCell ref="P101:P102"/>
    <mergeCell ref="P103:P104"/>
    <mergeCell ref="P106:P107"/>
    <mergeCell ref="P108:P109"/>
    <mergeCell ref="P110:P111"/>
    <mergeCell ref="P112:P113"/>
    <mergeCell ref="P114:P115"/>
    <mergeCell ref="P79:P80"/>
    <mergeCell ref="P81:P82"/>
    <mergeCell ref="P83:P84"/>
    <mergeCell ref="P85:P86"/>
    <mergeCell ref="P87:P88"/>
    <mergeCell ref="P89:P90"/>
    <mergeCell ref="P91:P92"/>
    <mergeCell ref="P93:P94"/>
    <mergeCell ref="P95:P96"/>
    <mergeCell ref="P61:P62"/>
    <mergeCell ref="P63:P64"/>
    <mergeCell ref="P65:P66"/>
    <mergeCell ref="P67:P68"/>
    <mergeCell ref="P69:P70"/>
    <mergeCell ref="P71:P72"/>
    <mergeCell ref="P73:P74"/>
    <mergeCell ref="P75:P76"/>
    <mergeCell ref="P77:P78"/>
    <mergeCell ref="P43:P44"/>
    <mergeCell ref="P45:P46"/>
    <mergeCell ref="P47:P48"/>
    <mergeCell ref="P49:P50"/>
    <mergeCell ref="P51:P52"/>
    <mergeCell ref="P53:P54"/>
    <mergeCell ref="P55:P56"/>
    <mergeCell ref="P57:P58"/>
    <mergeCell ref="P59:P60"/>
    <mergeCell ref="O122:O123"/>
    <mergeCell ref="O124:O125"/>
    <mergeCell ref="O126:O127"/>
    <mergeCell ref="O128:O129"/>
    <mergeCell ref="O130:O131"/>
    <mergeCell ref="O132:O133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39:P40"/>
    <mergeCell ref="P41:P42"/>
    <mergeCell ref="O103:O104"/>
    <mergeCell ref="O106:O107"/>
    <mergeCell ref="O108:O109"/>
    <mergeCell ref="O110:O111"/>
    <mergeCell ref="O112:O113"/>
    <mergeCell ref="O114:O115"/>
    <mergeCell ref="O116:O117"/>
    <mergeCell ref="O118:O119"/>
    <mergeCell ref="O120:O121"/>
    <mergeCell ref="O85:O86"/>
    <mergeCell ref="O87:O88"/>
    <mergeCell ref="O89:O90"/>
    <mergeCell ref="O91:O92"/>
    <mergeCell ref="O93:O94"/>
    <mergeCell ref="O95:O96"/>
    <mergeCell ref="O97:O98"/>
    <mergeCell ref="O99:O100"/>
    <mergeCell ref="O101:O102"/>
    <mergeCell ref="O67:O68"/>
    <mergeCell ref="O69:O70"/>
    <mergeCell ref="O71:O72"/>
    <mergeCell ref="O73:O74"/>
    <mergeCell ref="O75:O76"/>
    <mergeCell ref="O77:O78"/>
    <mergeCell ref="O79:O80"/>
    <mergeCell ref="O81:O82"/>
    <mergeCell ref="O83:O84"/>
    <mergeCell ref="O49:O50"/>
    <mergeCell ref="O51:O52"/>
    <mergeCell ref="O53:O54"/>
    <mergeCell ref="O55:O56"/>
    <mergeCell ref="O57:O58"/>
    <mergeCell ref="O59:O60"/>
    <mergeCell ref="O61:O62"/>
    <mergeCell ref="O63:O64"/>
    <mergeCell ref="O65:O66"/>
    <mergeCell ref="K130:K131"/>
    <mergeCell ref="K132:K133"/>
    <mergeCell ref="K5:K6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O41:O42"/>
    <mergeCell ref="O43:O44"/>
    <mergeCell ref="O45:O46"/>
    <mergeCell ref="O47:O48"/>
    <mergeCell ref="K112:K113"/>
    <mergeCell ref="K114:K115"/>
    <mergeCell ref="K116:K117"/>
    <mergeCell ref="K118:K119"/>
    <mergeCell ref="K120:K121"/>
    <mergeCell ref="K122:K123"/>
    <mergeCell ref="K124:K125"/>
    <mergeCell ref="K126:K127"/>
    <mergeCell ref="K128:K129"/>
    <mergeCell ref="K93:K94"/>
    <mergeCell ref="K95:K96"/>
    <mergeCell ref="K97:K98"/>
    <mergeCell ref="K99:K100"/>
    <mergeCell ref="K101:K102"/>
    <mergeCell ref="K103:K104"/>
    <mergeCell ref="K106:K107"/>
    <mergeCell ref="K108:K109"/>
    <mergeCell ref="K110:K111"/>
    <mergeCell ref="K75:K76"/>
    <mergeCell ref="K77:K78"/>
    <mergeCell ref="K79:K80"/>
    <mergeCell ref="K81:K82"/>
    <mergeCell ref="K83:K84"/>
    <mergeCell ref="K85:K86"/>
    <mergeCell ref="K87:K88"/>
    <mergeCell ref="K89:K90"/>
    <mergeCell ref="K91:K92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V132:V133"/>
    <mergeCell ref="U5:V5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V114:V115"/>
    <mergeCell ref="V116:V117"/>
    <mergeCell ref="V118:V119"/>
    <mergeCell ref="V120:V121"/>
    <mergeCell ref="V122:V123"/>
    <mergeCell ref="V124:V125"/>
    <mergeCell ref="V126:V127"/>
    <mergeCell ref="V128:V129"/>
    <mergeCell ref="V130:V131"/>
    <mergeCell ref="V95:V96"/>
    <mergeCell ref="V97:V98"/>
    <mergeCell ref="V99:V100"/>
    <mergeCell ref="V101:V102"/>
    <mergeCell ref="V103:V104"/>
    <mergeCell ref="V106:V107"/>
    <mergeCell ref="V108:V109"/>
    <mergeCell ref="V110:V111"/>
    <mergeCell ref="V112:V113"/>
    <mergeCell ref="V77:V78"/>
    <mergeCell ref="V79:V80"/>
    <mergeCell ref="V81:V82"/>
    <mergeCell ref="V83:V84"/>
    <mergeCell ref="V85:V86"/>
    <mergeCell ref="V87:V88"/>
    <mergeCell ref="V89:V90"/>
    <mergeCell ref="V91:V92"/>
    <mergeCell ref="V93:V94"/>
    <mergeCell ref="V59:V60"/>
    <mergeCell ref="V61:V62"/>
    <mergeCell ref="V63:V64"/>
    <mergeCell ref="V65:V66"/>
    <mergeCell ref="V67:V68"/>
    <mergeCell ref="V69:V70"/>
    <mergeCell ref="V71:V72"/>
    <mergeCell ref="V73:V74"/>
    <mergeCell ref="V75:V76"/>
    <mergeCell ref="U132:U133"/>
    <mergeCell ref="V7:V8"/>
    <mergeCell ref="V9:V10"/>
    <mergeCell ref="V11:V12"/>
    <mergeCell ref="V13:V14"/>
    <mergeCell ref="V15:V16"/>
    <mergeCell ref="V17:V18"/>
    <mergeCell ref="V19:V20"/>
    <mergeCell ref="V21:V22"/>
    <mergeCell ref="V23:V24"/>
    <mergeCell ref="V25:V26"/>
    <mergeCell ref="V27:V28"/>
    <mergeCell ref="V29:V30"/>
    <mergeCell ref="V31:V32"/>
    <mergeCell ref="V33:V34"/>
    <mergeCell ref="V35:V36"/>
    <mergeCell ref="V37:V38"/>
    <mergeCell ref="V39:V40"/>
    <mergeCell ref="V41:V42"/>
    <mergeCell ref="V43:V44"/>
    <mergeCell ref="V45:V46"/>
    <mergeCell ref="V47:V48"/>
    <mergeCell ref="V49:V50"/>
    <mergeCell ref="V51:V52"/>
    <mergeCell ref="U114:U115"/>
    <mergeCell ref="U116:U117"/>
    <mergeCell ref="U118:U119"/>
    <mergeCell ref="U120:U121"/>
    <mergeCell ref="U122:U123"/>
    <mergeCell ref="U124:U125"/>
    <mergeCell ref="U126:U127"/>
    <mergeCell ref="U128:U129"/>
    <mergeCell ref="U130:U131"/>
    <mergeCell ref="U95:U96"/>
    <mergeCell ref="U97:U98"/>
    <mergeCell ref="U99:U100"/>
    <mergeCell ref="U101:U102"/>
    <mergeCell ref="U103:U104"/>
    <mergeCell ref="U106:U107"/>
    <mergeCell ref="U108:U109"/>
    <mergeCell ref="U110:U111"/>
    <mergeCell ref="U112:U113"/>
    <mergeCell ref="U77:U78"/>
    <mergeCell ref="U79:U80"/>
    <mergeCell ref="U81:U82"/>
    <mergeCell ref="U83:U84"/>
    <mergeCell ref="U85:U86"/>
    <mergeCell ref="U87:U88"/>
    <mergeCell ref="U89:U90"/>
    <mergeCell ref="U91:U92"/>
    <mergeCell ref="U93:U94"/>
    <mergeCell ref="U59:U60"/>
    <mergeCell ref="U61:U62"/>
    <mergeCell ref="U63:U64"/>
    <mergeCell ref="U65:U66"/>
    <mergeCell ref="U67:U68"/>
    <mergeCell ref="U69:U70"/>
    <mergeCell ref="U71:U72"/>
    <mergeCell ref="U73:U74"/>
    <mergeCell ref="U75:U76"/>
    <mergeCell ref="U39:U40"/>
    <mergeCell ref="U41:U42"/>
    <mergeCell ref="U43:U44"/>
    <mergeCell ref="U45:U46"/>
    <mergeCell ref="U47:U48"/>
    <mergeCell ref="U49:U50"/>
    <mergeCell ref="U51:U52"/>
    <mergeCell ref="U53:U54"/>
    <mergeCell ref="U55:U56"/>
    <mergeCell ref="U7:U8"/>
    <mergeCell ref="U9:U10"/>
    <mergeCell ref="U11:U12"/>
    <mergeCell ref="U13:U14"/>
    <mergeCell ref="U15:U16"/>
    <mergeCell ref="U17:U18"/>
    <mergeCell ref="U19:U20"/>
    <mergeCell ref="U21:U22"/>
    <mergeCell ref="U23:U24"/>
    <mergeCell ref="S118:S119"/>
    <mergeCell ref="S120:S121"/>
    <mergeCell ref="S122:S123"/>
    <mergeCell ref="S124:S125"/>
    <mergeCell ref="S126:S127"/>
    <mergeCell ref="S128:S129"/>
    <mergeCell ref="S130:S131"/>
    <mergeCell ref="S132:S133"/>
    <mergeCell ref="R5:S5"/>
    <mergeCell ref="S99:S100"/>
    <mergeCell ref="S101:S102"/>
    <mergeCell ref="S103:S104"/>
    <mergeCell ref="S106:S107"/>
    <mergeCell ref="S108:S109"/>
    <mergeCell ref="S110:S111"/>
    <mergeCell ref="S112:S113"/>
    <mergeCell ref="S114:S115"/>
    <mergeCell ref="S116:S117"/>
    <mergeCell ref="S81:S82"/>
    <mergeCell ref="S83:S84"/>
    <mergeCell ref="S85:S86"/>
    <mergeCell ref="S87:S88"/>
    <mergeCell ref="S89:S90"/>
    <mergeCell ref="S91:S92"/>
    <mergeCell ref="S93:S94"/>
    <mergeCell ref="S95:S96"/>
    <mergeCell ref="S97:S98"/>
    <mergeCell ref="S63:S64"/>
    <mergeCell ref="S65:S66"/>
    <mergeCell ref="S67:S68"/>
    <mergeCell ref="S69:S70"/>
    <mergeCell ref="S71:S72"/>
    <mergeCell ref="S73:S74"/>
    <mergeCell ref="S75:S76"/>
    <mergeCell ref="S77:S78"/>
    <mergeCell ref="S79:S80"/>
    <mergeCell ref="S43:S44"/>
    <mergeCell ref="S45:S46"/>
    <mergeCell ref="S47:S48"/>
    <mergeCell ref="S49:S50"/>
    <mergeCell ref="S51:S52"/>
    <mergeCell ref="S53:S54"/>
    <mergeCell ref="S55:S56"/>
    <mergeCell ref="S57:S58"/>
    <mergeCell ref="S59:S60"/>
    <mergeCell ref="R122:R123"/>
    <mergeCell ref="R124:R125"/>
    <mergeCell ref="R126:R127"/>
    <mergeCell ref="R128:R129"/>
    <mergeCell ref="R130:R131"/>
    <mergeCell ref="R132:R133"/>
    <mergeCell ref="S7:S8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  <mergeCell ref="S27:S28"/>
    <mergeCell ref="S29:S30"/>
    <mergeCell ref="S31:S32"/>
    <mergeCell ref="S33:S34"/>
    <mergeCell ref="S35:S36"/>
    <mergeCell ref="S37:S38"/>
    <mergeCell ref="S39:S40"/>
    <mergeCell ref="S41:S42"/>
    <mergeCell ref="R103:R104"/>
    <mergeCell ref="R106:R107"/>
    <mergeCell ref="R108:R109"/>
    <mergeCell ref="R110:R111"/>
    <mergeCell ref="R112:R113"/>
    <mergeCell ref="R114:R115"/>
    <mergeCell ref="R116:R117"/>
    <mergeCell ref="R118:R119"/>
    <mergeCell ref="R120:R121"/>
    <mergeCell ref="R85:R86"/>
    <mergeCell ref="R87:R88"/>
    <mergeCell ref="R89:R90"/>
    <mergeCell ref="R91:R92"/>
    <mergeCell ref="R93:R94"/>
    <mergeCell ref="R95:R96"/>
    <mergeCell ref="R97:R98"/>
    <mergeCell ref="R99:R100"/>
    <mergeCell ref="R101:R102"/>
    <mergeCell ref="R67:R68"/>
    <mergeCell ref="R69:R70"/>
    <mergeCell ref="R71:R72"/>
    <mergeCell ref="R73:R74"/>
    <mergeCell ref="R75:R76"/>
    <mergeCell ref="R77:R78"/>
    <mergeCell ref="R79:R80"/>
    <mergeCell ref="R81:R82"/>
    <mergeCell ref="R83:R84"/>
    <mergeCell ref="R41:R42"/>
    <mergeCell ref="R43:R44"/>
    <mergeCell ref="R45:R46"/>
    <mergeCell ref="R47:R48"/>
    <mergeCell ref="R49:R50"/>
    <mergeCell ref="R51:R52"/>
    <mergeCell ref="R53:R54"/>
    <mergeCell ref="R55:R56"/>
    <mergeCell ref="R57:R58"/>
    <mergeCell ref="M122:M123"/>
    <mergeCell ref="M124:M125"/>
    <mergeCell ref="M126:M127"/>
    <mergeCell ref="M128:M129"/>
    <mergeCell ref="M130:M131"/>
    <mergeCell ref="M132:M133"/>
    <mergeCell ref="L5:M5"/>
    <mergeCell ref="R7:R8"/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  <mergeCell ref="R27:R28"/>
    <mergeCell ref="R29:R30"/>
    <mergeCell ref="R31:R32"/>
    <mergeCell ref="R33:R34"/>
    <mergeCell ref="R35:R36"/>
    <mergeCell ref="R37:R38"/>
    <mergeCell ref="R39:R40"/>
    <mergeCell ref="M103:M104"/>
    <mergeCell ref="M106:M107"/>
    <mergeCell ref="M108:M109"/>
    <mergeCell ref="M110:M111"/>
    <mergeCell ref="M112:M113"/>
    <mergeCell ref="M114:M115"/>
    <mergeCell ref="M116:M117"/>
    <mergeCell ref="M118:M119"/>
    <mergeCell ref="M120:M121"/>
    <mergeCell ref="M85:M86"/>
    <mergeCell ref="M87:M88"/>
    <mergeCell ref="M89:M90"/>
    <mergeCell ref="M91:M92"/>
    <mergeCell ref="M93:M94"/>
    <mergeCell ref="M95:M96"/>
    <mergeCell ref="M97:M98"/>
    <mergeCell ref="M99:M100"/>
    <mergeCell ref="M101:M102"/>
    <mergeCell ref="M67:M68"/>
    <mergeCell ref="M69:M70"/>
    <mergeCell ref="M71:M72"/>
    <mergeCell ref="M73:M74"/>
    <mergeCell ref="M75:M76"/>
    <mergeCell ref="M77:M78"/>
    <mergeCell ref="M79:M80"/>
    <mergeCell ref="M81:M82"/>
    <mergeCell ref="M83:M84"/>
    <mergeCell ref="M43:M44"/>
    <mergeCell ref="M45:M46"/>
    <mergeCell ref="M47:M48"/>
    <mergeCell ref="M49:M50"/>
    <mergeCell ref="M51:M52"/>
    <mergeCell ref="M53:M54"/>
    <mergeCell ref="M55:M56"/>
    <mergeCell ref="M57:M58"/>
    <mergeCell ref="M59:M60"/>
    <mergeCell ref="L122:L123"/>
    <mergeCell ref="L124:L125"/>
    <mergeCell ref="L126:L127"/>
    <mergeCell ref="L128:L129"/>
    <mergeCell ref="L130:L131"/>
    <mergeCell ref="L132:L133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L103:L104"/>
    <mergeCell ref="L106:L107"/>
    <mergeCell ref="L108:L109"/>
    <mergeCell ref="L110:L111"/>
    <mergeCell ref="L112:L113"/>
    <mergeCell ref="L114:L115"/>
    <mergeCell ref="L116:L117"/>
    <mergeCell ref="L118:L119"/>
    <mergeCell ref="L120:L121"/>
    <mergeCell ref="L85:L86"/>
    <mergeCell ref="L87:L88"/>
    <mergeCell ref="L89:L90"/>
    <mergeCell ref="L91:L92"/>
    <mergeCell ref="L93:L94"/>
    <mergeCell ref="L95:L96"/>
    <mergeCell ref="L97:L98"/>
    <mergeCell ref="L99:L100"/>
    <mergeCell ref="L101:L102"/>
    <mergeCell ref="L67:L68"/>
    <mergeCell ref="L69:L70"/>
    <mergeCell ref="L71:L72"/>
    <mergeCell ref="L73:L74"/>
    <mergeCell ref="L75:L76"/>
    <mergeCell ref="L77:L78"/>
    <mergeCell ref="L79:L80"/>
    <mergeCell ref="L81:L82"/>
    <mergeCell ref="L83:L84"/>
    <mergeCell ref="L49:L50"/>
    <mergeCell ref="L51:L52"/>
    <mergeCell ref="L53:L54"/>
    <mergeCell ref="L55:L56"/>
    <mergeCell ref="L57:L58"/>
    <mergeCell ref="L59:L60"/>
    <mergeCell ref="L61:L62"/>
    <mergeCell ref="L63:L64"/>
    <mergeCell ref="L65:L66"/>
    <mergeCell ref="J120:J121"/>
    <mergeCell ref="J122:J123"/>
    <mergeCell ref="J124:J125"/>
    <mergeCell ref="J126:J127"/>
    <mergeCell ref="J128:J129"/>
    <mergeCell ref="J130:J131"/>
    <mergeCell ref="J132:J133"/>
    <mergeCell ref="I5:J5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I124:I125"/>
    <mergeCell ref="I126:I127"/>
    <mergeCell ref="I128:I129"/>
    <mergeCell ref="I130:I131"/>
    <mergeCell ref="I132:I133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Y7:Y8"/>
    <mergeCell ref="Z7:Z8"/>
    <mergeCell ref="AA7:AA8"/>
    <mergeCell ref="AB7:AB8"/>
    <mergeCell ref="B9:B10"/>
    <mergeCell ref="C9:C10"/>
    <mergeCell ref="D9:D10"/>
    <mergeCell ref="E9:E10"/>
    <mergeCell ref="F9:F10"/>
    <mergeCell ref="G9:G10"/>
    <mergeCell ref="B7:B8"/>
    <mergeCell ref="C7:C8"/>
    <mergeCell ref="D7:D8"/>
    <mergeCell ref="E7:E8"/>
    <mergeCell ref="F7:F8"/>
    <mergeCell ref="G7:G8"/>
    <mergeCell ref="Y9:Y10"/>
    <mergeCell ref="Z9:Z10"/>
    <mergeCell ref="AA9:AA10"/>
    <mergeCell ref="AB9:AB10"/>
    <mergeCell ref="I7:I8"/>
    <mergeCell ref="I9:I10"/>
    <mergeCell ref="AB11:AB12"/>
    <mergeCell ref="B13:B14"/>
    <mergeCell ref="C13:C14"/>
    <mergeCell ref="D13:D14"/>
    <mergeCell ref="E13:E14"/>
    <mergeCell ref="F13:F14"/>
    <mergeCell ref="G13:G14"/>
    <mergeCell ref="Y13:Y14"/>
    <mergeCell ref="Z13:Z14"/>
    <mergeCell ref="AA13:AA14"/>
    <mergeCell ref="AB13:AB14"/>
    <mergeCell ref="B11:B12"/>
    <mergeCell ref="C11:C12"/>
    <mergeCell ref="D11:D12"/>
    <mergeCell ref="E11:E12"/>
    <mergeCell ref="F11:F12"/>
    <mergeCell ref="G11:G12"/>
    <mergeCell ref="Y11:Y12"/>
    <mergeCell ref="Z11:Z12"/>
    <mergeCell ref="AA11:AA12"/>
    <mergeCell ref="I11:I12"/>
    <mergeCell ref="I13:I14"/>
    <mergeCell ref="AB15:AB16"/>
    <mergeCell ref="B19:B20"/>
    <mergeCell ref="C19:C20"/>
    <mergeCell ref="D19:D20"/>
    <mergeCell ref="E19:E20"/>
    <mergeCell ref="F19:F20"/>
    <mergeCell ref="G19:G20"/>
    <mergeCell ref="Y19:Y20"/>
    <mergeCell ref="Z19:Z20"/>
    <mergeCell ref="AA19:AA20"/>
    <mergeCell ref="AB19:AB20"/>
    <mergeCell ref="B15:B16"/>
    <mergeCell ref="C15:C16"/>
    <mergeCell ref="D15:D16"/>
    <mergeCell ref="E15:E16"/>
    <mergeCell ref="F15:F16"/>
    <mergeCell ref="G15:G16"/>
    <mergeCell ref="Y15:Y16"/>
    <mergeCell ref="Z15:Z16"/>
    <mergeCell ref="AA15:AA16"/>
    <mergeCell ref="AB17:AB18"/>
    <mergeCell ref="I15:I16"/>
    <mergeCell ref="I17:I18"/>
    <mergeCell ref="I19:I20"/>
    <mergeCell ref="AB21:AB22"/>
    <mergeCell ref="B23:B24"/>
    <mergeCell ref="C23:C24"/>
    <mergeCell ref="D23:D24"/>
    <mergeCell ref="E23:E24"/>
    <mergeCell ref="F23:F24"/>
    <mergeCell ref="G23:G24"/>
    <mergeCell ref="Y23:Y24"/>
    <mergeCell ref="Z23:Z24"/>
    <mergeCell ref="AA23:AA24"/>
    <mergeCell ref="AB23:AB24"/>
    <mergeCell ref="B21:B22"/>
    <mergeCell ref="C21:C22"/>
    <mergeCell ref="D21:D22"/>
    <mergeCell ref="E21:E22"/>
    <mergeCell ref="F21:F22"/>
    <mergeCell ref="G21:G22"/>
    <mergeCell ref="Y21:Y22"/>
    <mergeCell ref="Z21:Z22"/>
    <mergeCell ref="AA21:AA22"/>
    <mergeCell ref="I21:I22"/>
    <mergeCell ref="I23:I24"/>
    <mergeCell ref="N23:N24"/>
    <mergeCell ref="Q23:Q24"/>
    <mergeCell ref="AB25:AB26"/>
    <mergeCell ref="B27:B28"/>
    <mergeCell ref="C27:C28"/>
    <mergeCell ref="D27:D28"/>
    <mergeCell ref="E27:E28"/>
    <mergeCell ref="F27:F28"/>
    <mergeCell ref="G27:G28"/>
    <mergeCell ref="Y27:Y28"/>
    <mergeCell ref="Z27:Z28"/>
    <mergeCell ref="AA27:AA28"/>
    <mergeCell ref="AB27:AB28"/>
    <mergeCell ref="B25:B26"/>
    <mergeCell ref="C25:C26"/>
    <mergeCell ref="D25:D26"/>
    <mergeCell ref="E25:E26"/>
    <mergeCell ref="F25:F26"/>
    <mergeCell ref="G25:G26"/>
    <mergeCell ref="Y25:Y26"/>
    <mergeCell ref="Z25:Z26"/>
    <mergeCell ref="AA25:AA26"/>
    <mergeCell ref="I25:I26"/>
    <mergeCell ref="I27:I28"/>
    <mergeCell ref="U25:U26"/>
    <mergeCell ref="U27:U28"/>
    <mergeCell ref="AB29:AB30"/>
    <mergeCell ref="B31:B32"/>
    <mergeCell ref="C31:C32"/>
    <mergeCell ref="D31:D32"/>
    <mergeCell ref="E31:E32"/>
    <mergeCell ref="F31:F32"/>
    <mergeCell ref="G31:G32"/>
    <mergeCell ref="Y31:Y32"/>
    <mergeCell ref="Z31:Z32"/>
    <mergeCell ref="AA31:AA32"/>
    <mergeCell ref="AB31:AB32"/>
    <mergeCell ref="B29:B30"/>
    <mergeCell ref="C29:C30"/>
    <mergeCell ref="D29:D30"/>
    <mergeCell ref="E29:E30"/>
    <mergeCell ref="F29:F30"/>
    <mergeCell ref="G29:G30"/>
    <mergeCell ref="Y29:Y30"/>
    <mergeCell ref="Z29:Z30"/>
    <mergeCell ref="AA29:AA30"/>
    <mergeCell ref="I29:I30"/>
    <mergeCell ref="I31:I32"/>
    <mergeCell ref="U29:U30"/>
    <mergeCell ref="U31:U32"/>
    <mergeCell ref="AB33:AB34"/>
    <mergeCell ref="B35:B36"/>
    <mergeCell ref="C35:C36"/>
    <mergeCell ref="D35:D36"/>
    <mergeCell ref="E35:E36"/>
    <mergeCell ref="F35:F36"/>
    <mergeCell ref="G35:G36"/>
    <mergeCell ref="Y35:Y36"/>
    <mergeCell ref="Z35:Z36"/>
    <mergeCell ref="AA35:AA36"/>
    <mergeCell ref="AB35:AB36"/>
    <mergeCell ref="B33:B34"/>
    <mergeCell ref="C33:C34"/>
    <mergeCell ref="D33:D34"/>
    <mergeCell ref="E33:E34"/>
    <mergeCell ref="F33:F34"/>
    <mergeCell ref="G33:G34"/>
    <mergeCell ref="Y33:Y34"/>
    <mergeCell ref="Z33:Z34"/>
    <mergeCell ref="AA33:AA34"/>
    <mergeCell ref="I33:I34"/>
    <mergeCell ref="I35:I36"/>
    <mergeCell ref="U33:U34"/>
    <mergeCell ref="U35:U36"/>
    <mergeCell ref="AB37:AB38"/>
    <mergeCell ref="B39:B40"/>
    <mergeCell ref="C39:C40"/>
    <mergeCell ref="D39:D40"/>
    <mergeCell ref="E39:E40"/>
    <mergeCell ref="F39:F40"/>
    <mergeCell ref="G39:G40"/>
    <mergeCell ref="Y39:Y40"/>
    <mergeCell ref="Z39:Z40"/>
    <mergeCell ref="AA39:AA40"/>
    <mergeCell ref="AB39:AB40"/>
    <mergeCell ref="B37:B38"/>
    <mergeCell ref="C37:C38"/>
    <mergeCell ref="D37:D38"/>
    <mergeCell ref="E37:E38"/>
    <mergeCell ref="F37:F38"/>
    <mergeCell ref="G37:G38"/>
    <mergeCell ref="Y37:Y38"/>
    <mergeCell ref="Z37:Z38"/>
    <mergeCell ref="AA37:AA38"/>
    <mergeCell ref="I37:I38"/>
    <mergeCell ref="I39:I40"/>
    <mergeCell ref="L39:L40"/>
    <mergeCell ref="U37:U38"/>
    <mergeCell ref="AB41:AB42"/>
    <mergeCell ref="B43:B44"/>
    <mergeCell ref="C43:C44"/>
    <mergeCell ref="D43:D44"/>
    <mergeCell ref="E43:E44"/>
    <mergeCell ref="F43:F44"/>
    <mergeCell ref="G43:G44"/>
    <mergeCell ref="Y43:Y44"/>
    <mergeCell ref="Z43:Z44"/>
    <mergeCell ref="AA43:AA44"/>
    <mergeCell ref="AB43:AB44"/>
    <mergeCell ref="B41:B42"/>
    <mergeCell ref="C41:C42"/>
    <mergeCell ref="D41:D42"/>
    <mergeCell ref="E41:E42"/>
    <mergeCell ref="F41:F42"/>
    <mergeCell ref="G41:G42"/>
    <mergeCell ref="Y41:Y42"/>
    <mergeCell ref="Z41:Z42"/>
    <mergeCell ref="AA41:AA42"/>
    <mergeCell ref="I41:I42"/>
    <mergeCell ref="I43:I44"/>
    <mergeCell ref="L41:L42"/>
    <mergeCell ref="L43:L44"/>
    <mergeCell ref="F47:F48"/>
    <mergeCell ref="G47:G48"/>
    <mergeCell ref="Y47:Y48"/>
    <mergeCell ref="Z47:Z48"/>
    <mergeCell ref="AA47:AA48"/>
    <mergeCell ref="AB47:AB48"/>
    <mergeCell ref="B45:B46"/>
    <mergeCell ref="C45:C46"/>
    <mergeCell ref="D45:D46"/>
    <mergeCell ref="E45:E46"/>
    <mergeCell ref="F45:F46"/>
    <mergeCell ref="G45:G46"/>
    <mergeCell ref="Y45:Y46"/>
    <mergeCell ref="Z45:Z46"/>
    <mergeCell ref="AA45:AA46"/>
    <mergeCell ref="I45:I46"/>
    <mergeCell ref="I47:I48"/>
    <mergeCell ref="J45:J46"/>
    <mergeCell ref="J47:J48"/>
    <mergeCell ref="L45:L46"/>
    <mergeCell ref="L47:L48"/>
    <mergeCell ref="AB49:AB50"/>
    <mergeCell ref="B17:B18"/>
    <mergeCell ref="C17:C18"/>
    <mergeCell ref="D17:D18"/>
    <mergeCell ref="E17:E18"/>
    <mergeCell ref="F17:F18"/>
    <mergeCell ref="G17:G18"/>
    <mergeCell ref="Y17:Y18"/>
    <mergeCell ref="Z17:Z18"/>
    <mergeCell ref="AA17:AA18"/>
    <mergeCell ref="AB45:AB46"/>
    <mergeCell ref="B47:B48"/>
    <mergeCell ref="C47:C48"/>
    <mergeCell ref="D47:D48"/>
    <mergeCell ref="B49:B50"/>
    <mergeCell ref="C49:C50"/>
    <mergeCell ref="D49:D50"/>
    <mergeCell ref="E49:E50"/>
    <mergeCell ref="F49:F50"/>
    <mergeCell ref="G49:G50"/>
    <mergeCell ref="Y49:Y50"/>
    <mergeCell ref="Z49:Z50"/>
    <mergeCell ref="AA49:AA50"/>
    <mergeCell ref="E47:E48"/>
    <mergeCell ref="AB51:AB52"/>
    <mergeCell ref="B53:B54"/>
    <mergeCell ref="C53:C54"/>
    <mergeCell ref="D53:D54"/>
    <mergeCell ref="E53:E54"/>
    <mergeCell ref="F53:F54"/>
    <mergeCell ref="G53:G54"/>
    <mergeCell ref="Y53:Y54"/>
    <mergeCell ref="Z53:Z54"/>
    <mergeCell ref="AA53:AA54"/>
    <mergeCell ref="AB53:AB54"/>
    <mergeCell ref="B51:B52"/>
    <mergeCell ref="C51:C52"/>
    <mergeCell ref="D51:D52"/>
    <mergeCell ref="E51:E52"/>
    <mergeCell ref="F51:F52"/>
    <mergeCell ref="G51:G52"/>
    <mergeCell ref="Y51:Y52"/>
    <mergeCell ref="Z51:Z52"/>
    <mergeCell ref="AA51:AA52"/>
    <mergeCell ref="V53:V54"/>
    <mergeCell ref="K51:K52"/>
    <mergeCell ref="K53:K54"/>
    <mergeCell ref="X53:X54"/>
    <mergeCell ref="AB55:AB56"/>
    <mergeCell ref="B57:B58"/>
    <mergeCell ref="C57:C58"/>
    <mergeCell ref="D57:D58"/>
    <mergeCell ref="E57:E58"/>
    <mergeCell ref="F57:F58"/>
    <mergeCell ref="G57:G58"/>
    <mergeCell ref="Y57:Y58"/>
    <mergeCell ref="Z57:Z58"/>
    <mergeCell ref="AA57:AA58"/>
    <mergeCell ref="AB57:AB58"/>
    <mergeCell ref="B55:B56"/>
    <mergeCell ref="C55:C56"/>
    <mergeCell ref="D55:D56"/>
    <mergeCell ref="E55:E56"/>
    <mergeCell ref="F55:F56"/>
    <mergeCell ref="G55:G56"/>
    <mergeCell ref="Y55:Y56"/>
    <mergeCell ref="Z55:Z56"/>
    <mergeCell ref="AA55:AA56"/>
    <mergeCell ref="U57:U58"/>
    <mergeCell ref="V55:V56"/>
    <mergeCell ref="V57:V58"/>
    <mergeCell ref="K55:K56"/>
    <mergeCell ref="AB59:AB60"/>
    <mergeCell ref="B61:B62"/>
    <mergeCell ref="C61:C62"/>
    <mergeCell ref="D61:D62"/>
    <mergeCell ref="E61:E62"/>
    <mergeCell ref="F61:F62"/>
    <mergeCell ref="G61:G62"/>
    <mergeCell ref="Y61:Y62"/>
    <mergeCell ref="Z61:Z62"/>
    <mergeCell ref="AA61:AA62"/>
    <mergeCell ref="AB61:AB62"/>
    <mergeCell ref="B59:B60"/>
    <mergeCell ref="C59:C60"/>
    <mergeCell ref="D59:D60"/>
    <mergeCell ref="E59:E60"/>
    <mergeCell ref="F59:F60"/>
    <mergeCell ref="G59:G60"/>
    <mergeCell ref="Y59:Y60"/>
    <mergeCell ref="Z59:Z60"/>
    <mergeCell ref="AA59:AA60"/>
    <mergeCell ref="M61:M62"/>
    <mergeCell ref="R59:R60"/>
    <mergeCell ref="R61:R62"/>
    <mergeCell ref="S61:S62"/>
    <mergeCell ref="AB63:AB64"/>
    <mergeCell ref="B65:B66"/>
    <mergeCell ref="C65:C66"/>
    <mergeCell ref="D65:D66"/>
    <mergeCell ref="E65:E66"/>
    <mergeCell ref="F65:F66"/>
    <mergeCell ref="G65:G66"/>
    <mergeCell ref="Y65:Y66"/>
    <mergeCell ref="Z65:Z66"/>
    <mergeCell ref="AA65:AA66"/>
    <mergeCell ref="AB65:AB66"/>
    <mergeCell ref="B63:B64"/>
    <mergeCell ref="C63:C64"/>
    <mergeCell ref="D63:D64"/>
    <mergeCell ref="E63:E64"/>
    <mergeCell ref="F63:F64"/>
    <mergeCell ref="G63:G64"/>
    <mergeCell ref="Y63:Y64"/>
    <mergeCell ref="Z63:Z64"/>
    <mergeCell ref="AA63:AA64"/>
    <mergeCell ref="M63:M64"/>
    <mergeCell ref="M65:M66"/>
    <mergeCell ref="R63:R64"/>
    <mergeCell ref="R65:R66"/>
    <mergeCell ref="AB67:AB68"/>
    <mergeCell ref="B69:B70"/>
    <mergeCell ref="C69:C70"/>
    <mergeCell ref="D69:D70"/>
    <mergeCell ref="E69:E70"/>
    <mergeCell ref="F69:F70"/>
    <mergeCell ref="G69:G70"/>
    <mergeCell ref="Y69:Y70"/>
    <mergeCell ref="Z69:Z70"/>
    <mergeCell ref="AA69:AA70"/>
    <mergeCell ref="AB69:AB70"/>
    <mergeCell ref="B67:B68"/>
    <mergeCell ref="C67:C68"/>
    <mergeCell ref="D67:D68"/>
    <mergeCell ref="E67:E68"/>
    <mergeCell ref="F67:F68"/>
    <mergeCell ref="G67:G68"/>
    <mergeCell ref="Y67:Y68"/>
    <mergeCell ref="Z67:Z68"/>
    <mergeCell ref="AA67:AA68"/>
    <mergeCell ref="I67:I68"/>
    <mergeCell ref="I69:I70"/>
    <mergeCell ref="J67:J68"/>
    <mergeCell ref="J69:J70"/>
    <mergeCell ref="AB71:AB72"/>
    <mergeCell ref="B73:B74"/>
    <mergeCell ref="C73:C74"/>
    <mergeCell ref="D73:D74"/>
    <mergeCell ref="E73:E74"/>
    <mergeCell ref="F73:F74"/>
    <mergeCell ref="G73:G74"/>
    <mergeCell ref="Y73:Y74"/>
    <mergeCell ref="Z73:Z74"/>
    <mergeCell ref="AA73:AA74"/>
    <mergeCell ref="AB73:AB74"/>
    <mergeCell ref="B71:B72"/>
    <mergeCell ref="C71:C72"/>
    <mergeCell ref="D71:D72"/>
    <mergeCell ref="E71:E72"/>
    <mergeCell ref="F71:F72"/>
    <mergeCell ref="G71:G72"/>
    <mergeCell ref="Y71:Y72"/>
    <mergeCell ref="Z71:Z72"/>
    <mergeCell ref="AA71:AA72"/>
    <mergeCell ref="I71:I72"/>
    <mergeCell ref="I73:I74"/>
    <mergeCell ref="J71:J72"/>
    <mergeCell ref="J73:J74"/>
    <mergeCell ref="AB75:AB76"/>
    <mergeCell ref="B77:B78"/>
    <mergeCell ref="C77:C78"/>
    <mergeCell ref="D77:D78"/>
    <mergeCell ref="E77:E78"/>
    <mergeCell ref="F77:F78"/>
    <mergeCell ref="G77:G78"/>
    <mergeCell ref="Y77:Y78"/>
    <mergeCell ref="Z77:Z78"/>
    <mergeCell ref="AA77:AA78"/>
    <mergeCell ref="AB77:AB78"/>
    <mergeCell ref="B75:B76"/>
    <mergeCell ref="C75:C76"/>
    <mergeCell ref="D75:D76"/>
    <mergeCell ref="E75:E76"/>
    <mergeCell ref="F75:F76"/>
    <mergeCell ref="G75:G76"/>
    <mergeCell ref="Y75:Y76"/>
    <mergeCell ref="Z75:Z76"/>
    <mergeCell ref="AA75:AA76"/>
    <mergeCell ref="I75:I76"/>
    <mergeCell ref="I77:I78"/>
    <mergeCell ref="J75:J76"/>
    <mergeCell ref="J77:J78"/>
    <mergeCell ref="AB79:AB80"/>
    <mergeCell ref="B81:B82"/>
    <mergeCell ref="C81:C82"/>
    <mergeCell ref="D81:D82"/>
    <mergeCell ref="E81:E82"/>
    <mergeCell ref="F81:F82"/>
    <mergeCell ref="G81:G82"/>
    <mergeCell ref="Y81:Y82"/>
    <mergeCell ref="Z81:Z82"/>
    <mergeCell ref="AA81:AA82"/>
    <mergeCell ref="AB81:AB82"/>
    <mergeCell ref="B79:B80"/>
    <mergeCell ref="C79:C80"/>
    <mergeCell ref="D79:D80"/>
    <mergeCell ref="E79:E80"/>
    <mergeCell ref="F79:F80"/>
    <mergeCell ref="G79:G80"/>
    <mergeCell ref="Y79:Y80"/>
    <mergeCell ref="Z79:Z80"/>
    <mergeCell ref="AA79:AA80"/>
    <mergeCell ref="I79:I80"/>
    <mergeCell ref="I81:I82"/>
    <mergeCell ref="J79:J80"/>
    <mergeCell ref="J81:J82"/>
    <mergeCell ref="AB83:AB84"/>
    <mergeCell ref="B85:B86"/>
    <mergeCell ref="C85:C86"/>
    <mergeCell ref="D85:D86"/>
    <mergeCell ref="E85:E86"/>
    <mergeCell ref="F85:F86"/>
    <mergeCell ref="G85:G86"/>
    <mergeCell ref="Y85:Y86"/>
    <mergeCell ref="Z85:Z86"/>
    <mergeCell ref="AA85:AA86"/>
    <mergeCell ref="AB85:AB86"/>
    <mergeCell ref="B83:B84"/>
    <mergeCell ref="C83:C84"/>
    <mergeCell ref="D83:D84"/>
    <mergeCell ref="E83:E84"/>
    <mergeCell ref="F83:F84"/>
    <mergeCell ref="G83:G84"/>
    <mergeCell ref="Y83:Y84"/>
    <mergeCell ref="Z83:Z84"/>
    <mergeCell ref="AA83:AA84"/>
    <mergeCell ref="I83:I84"/>
    <mergeCell ref="I85:I86"/>
    <mergeCell ref="J83:J84"/>
    <mergeCell ref="J85:J86"/>
    <mergeCell ref="AB87:AB88"/>
    <mergeCell ref="B89:B90"/>
    <mergeCell ref="C89:C90"/>
    <mergeCell ref="D89:D90"/>
    <mergeCell ref="E89:E90"/>
    <mergeCell ref="F89:F90"/>
    <mergeCell ref="G89:G90"/>
    <mergeCell ref="Y89:Y90"/>
    <mergeCell ref="Z89:Z90"/>
    <mergeCell ref="AA89:AA90"/>
    <mergeCell ref="AB89:AB90"/>
    <mergeCell ref="B87:B88"/>
    <mergeCell ref="C87:C88"/>
    <mergeCell ref="D87:D88"/>
    <mergeCell ref="E87:E88"/>
    <mergeCell ref="F87:F88"/>
    <mergeCell ref="G87:G88"/>
    <mergeCell ref="Y87:Y88"/>
    <mergeCell ref="Z87:Z88"/>
    <mergeCell ref="AA87:AA88"/>
    <mergeCell ref="I87:I88"/>
    <mergeCell ref="I89:I90"/>
    <mergeCell ref="J87:J88"/>
    <mergeCell ref="J89:J90"/>
    <mergeCell ref="AB91:AB92"/>
    <mergeCell ref="B93:B94"/>
    <mergeCell ref="C93:C94"/>
    <mergeCell ref="D93:D94"/>
    <mergeCell ref="E93:E94"/>
    <mergeCell ref="F93:F94"/>
    <mergeCell ref="G93:G94"/>
    <mergeCell ref="Y93:Y94"/>
    <mergeCell ref="Z93:Z94"/>
    <mergeCell ref="AA93:AA94"/>
    <mergeCell ref="AB93:AB94"/>
    <mergeCell ref="B91:B92"/>
    <mergeCell ref="C91:C92"/>
    <mergeCell ref="D91:D92"/>
    <mergeCell ref="E91:E92"/>
    <mergeCell ref="F91:F92"/>
    <mergeCell ref="G91:G92"/>
    <mergeCell ref="Y91:Y92"/>
    <mergeCell ref="Z91:Z92"/>
    <mergeCell ref="AA91:AA92"/>
    <mergeCell ref="I91:I92"/>
    <mergeCell ref="I93:I94"/>
    <mergeCell ref="J91:J92"/>
    <mergeCell ref="J93:J94"/>
    <mergeCell ref="AB95:AB96"/>
    <mergeCell ref="B97:B98"/>
    <mergeCell ref="C97:C98"/>
    <mergeCell ref="D97:D98"/>
    <mergeCell ref="E97:E98"/>
    <mergeCell ref="F97:F98"/>
    <mergeCell ref="G97:G98"/>
    <mergeCell ref="Y97:Y98"/>
    <mergeCell ref="Z97:Z98"/>
    <mergeCell ref="AA97:AA98"/>
    <mergeCell ref="AB97:AB98"/>
    <mergeCell ref="B95:B96"/>
    <mergeCell ref="C95:C96"/>
    <mergeCell ref="D95:D96"/>
    <mergeCell ref="E95:E96"/>
    <mergeCell ref="F95:F96"/>
    <mergeCell ref="G95:G96"/>
    <mergeCell ref="Y95:Y96"/>
    <mergeCell ref="Z95:Z96"/>
    <mergeCell ref="AA95:AA96"/>
    <mergeCell ref="I95:I96"/>
    <mergeCell ref="I97:I98"/>
    <mergeCell ref="J95:J96"/>
    <mergeCell ref="J97:J98"/>
    <mergeCell ref="AB99:AB100"/>
    <mergeCell ref="B101:B102"/>
    <mergeCell ref="C101:C102"/>
    <mergeCell ref="D101:D102"/>
    <mergeCell ref="E101:E102"/>
    <mergeCell ref="F101:F102"/>
    <mergeCell ref="G101:G102"/>
    <mergeCell ref="Y101:Y102"/>
    <mergeCell ref="Z101:Z102"/>
    <mergeCell ref="AA101:AA102"/>
    <mergeCell ref="AB101:AB102"/>
    <mergeCell ref="B99:B100"/>
    <mergeCell ref="C99:C100"/>
    <mergeCell ref="D99:D100"/>
    <mergeCell ref="E99:E100"/>
    <mergeCell ref="F99:F100"/>
    <mergeCell ref="G99:G100"/>
    <mergeCell ref="Y99:Y100"/>
    <mergeCell ref="Z99:Z100"/>
    <mergeCell ref="AA99:AA100"/>
    <mergeCell ref="I99:I100"/>
    <mergeCell ref="I101:I102"/>
    <mergeCell ref="J99:J100"/>
    <mergeCell ref="J101:J102"/>
    <mergeCell ref="AB103:AB104"/>
    <mergeCell ref="B106:B107"/>
    <mergeCell ref="C106:C107"/>
    <mergeCell ref="D106:D107"/>
    <mergeCell ref="E106:E107"/>
    <mergeCell ref="F106:F107"/>
    <mergeCell ref="G106:G107"/>
    <mergeCell ref="Y106:Y107"/>
    <mergeCell ref="Z106:Z107"/>
    <mergeCell ref="AA106:AA107"/>
    <mergeCell ref="AB106:AB107"/>
    <mergeCell ref="B103:B104"/>
    <mergeCell ref="C103:C104"/>
    <mergeCell ref="D103:D104"/>
    <mergeCell ref="E103:E104"/>
    <mergeCell ref="F103:F104"/>
    <mergeCell ref="G103:G104"/>
    <mergeCell ref="Y103:Y104"/>
    <mergeCell ref="Z103:Z104"/>
    <mergeCell ref="AA103:AA104"/>
    <mergeCell ref="I103:I104"/>
    <mergeCell ref="I106:I107"/>
    <mergeCell ref="J103:J104"/>
    <mergeCell ref="J106:J107"/>
    <mergeCell ref="AB108:AB109"/>
    <mergeCell ref="B110:B111"/>
    <mergeCell ref="C110:C111"/>
    <mergeCell ref="D110:D111"/>
    <mergeCell ref="E110:E111"/>
    <mergeCell ref="F110:F111"/>
    <mergeCell ref="G110:G111"/>
    <mergeCell ref="Y110:Y111"/>
    <mergeCell ref="Z110:Z111"/>
    <mergeCell ref="AA110:AA111"/>
    <mergeCell ref="AB110:AB111"/>
    <mergeCell ref="B108:B109"/>
    <mergeCell ref="C108:C109"/>
    <mergeCell ref="D108:D109"/>
    <mergeCell ref="E108:E109"/>
    <mergeCell ref="F108:F109"/>
    <mergeCell ref="G108:G109"/>
    <mergeCell ref="Y108:Y109"/>
    <mergeCell ref="Z108:Z109"/>
    <mergeCell ref="AA108:AA109"/>
    <mergeCell ref="I108:I109"/>
    <mergeCell ref="I110:I111"/>
    <mergeCell ref="J108:J109"/>
    <mergeCell ref="J110:J111"/>
    <mergeCell ref="AB112:AB113"/>
    <mergeCell ref="B114:B115"/>
    <mergeCell ref="C114:C115"/>
    <mergeCell ref="D114:D115"/>
    <mergeCell ref="E114:E115"/>
    <mergeCell ref="F114:F115"/>
    <mergeCell ref="G114:G115"/>
    <mergeCell ref="Y114:Y115"/>
    <mergeCell ref="Z114:Z115"/>
    <mergeCell ref="AA114:AA115"/>
    <mergeCell ref="AB114:AB115"/>
    <mergeCell ref="B112:B113"/>
    <mergeCell ref="C112:C113"/>
    <mergeCell ref="D112:D113"/>
    <mergeCell ref="E112:E113"/>
    <mergeCell ref="F112:F113"/>
    <mergeCell ref="G112:G113"/>
    <mergeCell ref="Y112:Y113"/>
    <mergeCell ref="Z112:Z113"/>
    <mergeCell ref="AA112:AA113"/>
    <mergeCell ref="I112:I113"/>
    <mergeCell ref="I114:I115"/>
    <mergeCell ref="J112:J113"/>
    <mergeCell ref="J114:J115"/>
    <mergeCell ref="AB116:AB117"/>
    <mergeCell ref="B118:B119"/>
    <mergeCell ref="C118:C119"/>
    <mergeCell ref="D118:D119"/>
    <mergeCell ref="E118:E119"/>
    <mergeCell ref="F118:F119"/>
    <mergeCell ref="G118:G119"/>
    <mergeCell ref="Y118:Y119"/>
    <mergeCell ref="Z118:Z119"/>
    <mergeCell ref="AA118:AA119"/>
    <mergeCell ref="AB118:AB119"/>
    <mergeCell ref="B116:B117"/>
    <mergeCell ref="C116:C117"/>
    <mergeCell ref="D116:D117"/>
    <mergeCell ref="E116:E117"/>
    <mergeCell ref="F116:F117"/>
    <mergeCell ref="G116:G117"/>
    <mergeCell ref="Y116:Y117"/>
    <mergeCell ref="Z116:Z117"/>
    <mergeCell ref="AA116:AA117"/>
    <mergeCell ref="I116:I117"/>
    <mergeCell ref="I118:I119"/>
    <mergeCell ref="J116:J117"/>
    <mergeCell ref="J118:J119"/>
    <mergeCell ref="Z124:Z125"/>
    <mergeCell ref="AA124:AA125"/>
    <mergeCell ref="AB120:AB121"/>
    <mergeCell ref="B122:B123"/>
    <mergeCell ref="C122:C123"/>
    <mergeCell ref="D122:D123"/>
    <mergeCell ref="E122:E123"/>
    <mergeCell ref="F122:F123"/>
    <mergeCell ref="G122:G123"/>
    <mergeCell ref="Y122:Y123"/>
    <mergeCell ref="Z122:Z123"/>
    <mergeCell ref="AA122:AA123"/>
    <mergeCell ref="AB122:AB123"/>
    <mergeCell ref="B120:B121"/>
    <mergeCell ref="C120:C121"/>
    <mergeCell ref="D120:D121"/>
    <mergeCell ref="E120:E121"/>
    <mergeCell ref="F120:F121"/>
    <mergeCell ref="G120:G121"/>
    <mergeCell ref="Y120:Y121"/>
    <mergeCell ref="Z120:Z121"/>
    <mergeCell ref="AA120:AA121"/>
    <mergeCell ref="I120:I121"/>
    <mergeCell ref="I122:I123"/>
    <mergeCell ref="E128:E129"/>
    <mergeCell ref="F128:F129"/>
    <mergeCell ref="G128:G129"/>
    <mergeCell ref="Y128:Y129"/>
    <mergeCell ref="Z128:Z129"/>
    <mergeCell ref="AA128:AA129"/>
    <mergeCell ref="AB124:AB125"/>
    <mergeCell ref="B126:B127"/>
    <mergeCell ref="C126:C127"/>
    <mergeCell ref="D126:D127"/>
    <mergeCell ref="E126:E127"/>
    <mergeCell ref="F126:F127"/>
    <mergeCell ref="G126:G127"/>
    <mergeCell ref="Y126:Y127"/>
    <mergeCell ref="Z126:Z127"/>
    <mergeCell ref="AA126:AA127"/>
    <mergeCell ref="AB126:AB127"/>
    <mergeCell ref="B124:B125"/>
    <mergeCell ref="C124:C125"/>
    <mergeCell ref="D124:D125"/>
    <mergeCell ref="E124:E125"/>
    <mergeCell ref="F124:F125"/>
    <mergeCell ref="G124:G125"/>
    <mergeCell ref="Y124:Y125"/>
    <mergeCell ref="AB128:AB129"/>
    <mergeCell ref="B130:B131"/>
    <mergeCell ref="C130:C131"/>
    <mergeCell ref="D130:D131"/>
    <mergeCell ref="E130:E131"/>
    <mergeCell ref="F130:F131"/>
    <mergeCell ref="G130:G131"/>
    <mergeCell ref="Y132:Y133"/>
    <mergeCell ref="Z132:Z133"/>
    <mergeCell ref="AA132:AA133"/>
    <mergeCell ref="AB132:AB133"/>
    <mergeCell ref="Y130:Y131"/>
    <mergeCell ref="Z130:Z131"/>
    <mergeCell ref="AA130:AA131"/>
    <mergeCell ref="AB130:AB131"/>
    <mergeCell ref="B132:B133"/>
    <mergeCell ref="C132:C133"/>
    <mergeCell ref="D132:D133"/>
    <mergeCell ref="E132:E133"/>
    <mergeCell ref="F132:F133"/>
    <mergeCell ref="G132:G133"/>
    <mergeCell ref="B128:B129"/>
    <mergeCell ref="C128:C129"/>
    <mergeCell ref="D128:D129"/>
  </mergeCells>
  <pageMargins left="0.25" right="0.25" top="0.75" bottom="0.75" header="0.3" footer="0.3"/>
  <pageSetup paperSize="8" orientation="landscape" r:id="rId1"/>
  <ignoredErrors>
    <ignoredError sqref="W1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Wolski</dc:creator>
  <cp:lastModifiedBy>Jakub Wolski</cp:lastModifiedBy>
  <cp:lastPrinted>2017-03-20T23:14:11Z</cp:lastPrinted>
  <dcterms:created xsi:type="dcterms:W3CDTF">2017-03-20T23:04:19Z</dcterms:created>
  <dcterms:modified xsi:type="dcterms:W3CDTF">2017-03-22T22:05:45Z</dcterms:modified>
</cp:coreProperties>
</file>